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<sst xmlns="http://schemas.openxmlformats.org/spreadsheetml/2006/main" count="278" uniqueCount="236">
  <si>
    <t xml:space="preserve">           (подпись)                            (ФИО)</t>
  </si>
  <si>
    <t>Форма по ОКУД</t>
  </si>
  <si>
    <t>по ОКПО</t>
  </si>
  <si>
    <t>Глава по БК</t>
  </si>
  <si>
    <t>по ОКЕИ</t>
  </si>
  <si>
    <t>______________________________________________</t>
  </si>
  <si>
    <t>1. Сведения о деятельности государственного учреждения</t>
  </si>
  <si>
    <t>2. Показатели финансового состояния государственного учреждения</t>
  </si>
  <si>
    <t>Наменование показателя</t>
  </si>
  <si>
    <t>из них:</t>
  </si>
  <si>
    <t>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</si>
  <si>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</si>
  <si>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</si>
  <si>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</si>
  <si>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</si>
  <si>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1.2.1. Общая балансовая стоимость особо ценного движимого имущества</t>
  </si>
  <si>
    <t>1.2.2. Общая балансовая стоимость прочего имущества, приобретенного за счет средств бюджета Рязанской области</t>
  </si>
  <si>
    <t>1.2.3. Остаточная стоимость особо ценного движимого имущества</t>
  </si>
  <si>
    <t>1.2.4. Остаточная стоимость прочего имущества, приобретенного за счет средств бюджета Рязанской области</t>
  </si>
  <si>
    <t>2.1. Дебиторская задолженность по выданным авансам, полученным за счет средств бюджета Рязанской области, всего:</t>
  </si>
  <si>
    <t>2.1.1. по выданным авансам  на прочие выплаты</t>
  </si>
  <si>
    <t>2.1.2. по выданным авансам на услуги связи</t>
  </si>
  <si>
    <t>2.1.3. по выданным авансам на транспортные услуги</t>
  </si>
  <si>
    <t>2.1.4. по выданным авансам на коммунальные услуги</t>
  </si>
  <si>
    <t>2.1.5. по выданным авансам на услуги по содержанию имущества</t>
  </si>
  <si>
    <t>2.1.6. по выданным авансам на прочие услуги</t>
  </si>
  <si>
    <t>2.1.7. по выданным авансам на приобретение основных средств</t>
  </si>
  <si>
    <t>2.1.8. по выданным авансам на приобретение нематериальных активов</t>
  </si>
  <si>
    <t>2.1.9. по выданным авансам на приобретение материальных запасов</t>
  </si>
  <si>
    <t>2.1.10. по выданным авансам на прочие расходы</t>
  </si>
  <si>
    <t>2.1.11. недостачи и хищения</t>
  </si>
  <si>
    <t>2.2. Дебиторская задолженность по выданным авансам за счет доходов, полученных от платной и иной приносящей доход деятельности, всего:</t>
  </si>
  <si>
    <t>в том числе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</si>
  <si>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</si>
  <si>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</si>
  <si>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</si>
  <si>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</si>
  <si>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</si>
  <si>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</si>
  <si>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</si>
  <si>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материальных запасов</t>
  </si>
  <si>
    <t>2.2.9.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</si>
  <si>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</si>
  <si>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Рязанской области,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</si>
  <si>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</si>
  <si>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</si>
  <si>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</si>
  <si>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</si>
  <si>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</si>
  <si>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</si>
  <si>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</si>
  <si>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</si>
  <si>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материальных запасов</t>
  </si>
  <si>
    <t>3.2.10. по оплате прочих расходов</t>
  </si>
  <si>
    <t>3.2.11. по платежам в бюджет</t>
  </si>
  <si>
    <t>3.2.12.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</si>
  <si>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</si>
  <si>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</si>
  <si>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</si>
  <si>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</si>
  <si>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</si>
  <si>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</si>
  <si>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</si>
  <si>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</si>
  <si>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</si>
  <si>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материальных запасов</t>
  </si>
  <si>
    <t>3.3.10. по оплате прочих расходов</t>
  </si>
  <si>
    <t>3.3.11. по платежам в бюджет</t>
  </si>
  <si>
    <t>3.3.12. по прочим расчетам с кредиторами</t>
  </si>
  <si>
    <t>(подпись)                                      (ФИО)</t>
  </si>
  <si>
    <t>,</t>
  </si>
  <si>
    <t>СОГЛАСОВАНО</t>
  </si>
  <si>
    <r>
      <t xml:space="preserve">Наименование органа, осуществившего функции и полномочия учредителя: </t>
    </r>
    <r>
      <rPr>
        <u val="single"/>
        <sz val="12"/>
        <rFont val="Times New Roman"/>
        <family val="1"/>
      </rPr>
      <t>министерство образования Рязанской области; министерство имущественных и земельный отношений Рязанской области</t>
    </r>
  </si>
  <si>
    <t>1.Нефинансовые активы, всего:</t>
  </si>
  <si>
    <t>2.Финансовые активы, всего:</t>
  </si>
  <si>
    <t>1.2. Общая балансовая стоимость движимого государственного имущества, всего:</t>
  </si>
  <si>
    <t>Сумма, руб.</t>
  </si>
  <si>
    <t>3. Обязательства, всего:</t>
  </si>
  <si>
    <t>1.1. Общая балансовая стоимость недвижимого государственного имущества, всего:</t>
  </si>
  <si>
    <t>Министр  образования                                        Рязанской области</t>
  </si>
  <si>
    <t>_________________/Щетинкина О.С./</t>
  </si>
  <si>
    <t>Единица измерения, руб.</t>
  </si>
  <si>
    <t xml:space="preserve">          УТВЕРЖДАЮ</t>
  </si>
  <si>
    <t>Начальник управления финансирования и отчетности министерства образования Рязанской области</t>
  </si>
  <si>
    <t xml:space="preserve">            (дата согласования)</t>
  </si>
  <si>
    <t xml:space="preserve">                (дата согласования)</t>
  </si>
  <si>
    <t>по ОКАТО</t>
  </si>
  <si>
    <t>_________________  /Стеняева Л.В./</t>
  </si>
  <si>
    <t>Дата</t>
  </si>
  <si>
    <t>ИНН</t>
  </si>
  <si>
    <t>КПП</t>
  </si>
  <si>
    <t>КОДЫ</t>
  </si>
  <si>
    <r>
      <t xml:space="preserve">Наименование учреждения </t>
    </r>
    <r>
      <rPr>
        <u val="single"/>
        <sz val="12"/>
        <rFont val="Times New Roman"/>
        <family val="1"/>
      </rPr>
      <t xml:space="preserve">Областное  государственное  бюджетное профессиональное образовательное  учреждение  «Ряжский дорожный техникум имени Героя Советского Союза А.М.Серебрякова»
</t>
    </r>
  </si>
  <si>
    <t xml:space="preserve">           1.3. Перечень услуг (работ), осуществляемых на платной основе: реализация основных образовательных программ среднего
профессионального образования</t>
  </si>
  <si>
    <r>
      <t xml:space="preserve">           1.2. Виды деятельности государственного учреждения: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реализация основных образовательных программ среднего профессионального образования, дополнительных профессиональных образовательных программ, программ профессиональной подготовки.</t>
    </r>
    <r>
      <rPr>
        <u val="single"/>
        <sz val="12"/>
        <rFont val="Times New Roman"/>
        <family val="1"/>
      </rPr>
      <t xml:space="preserve">
</t>
    </r>
  </si>
  <si>
    <t xml:space="preserve">           1.1. Цели деятельности государственного учреждения: обеспечение реализации предусмотренных законодательством Российской федерации полномочий органов государственной власти Рязанской области в сфере образования</t>
  </si>
  <si>
    <t>План                                                                                                              финансово-хозяйственной деятельности                                                                                                            на 2016 год</t>
  </si>
  <si>
    <t>от "____"_________________2016 г.</t>
  </si>
  <si>
    <t>«___»_______________ 2016 г.</t>
  </si>
  <si>
    <t>«___»________________ 2016 г.</t>
  </si>
  <si>
    <r>
      <t xml:space="preserve">Адрес фактического местонахождения: </t>
    </r>
    <r>
      <rPr>
        <u val="single"/>
        <sz val="12"/>
        <rFont val="Times New Roman"/>
        <family val="1"/>
      </rPr>
      <t xml:space="preserve">391960, Рязанская область,
Ряжский район, г.Ряжск ул. М.Горького, д.115
</t>
    </r>
    <r>
      <rPr>
        <sz val="12"/>
        <rFont val="Times New Roman"/>
        <family val="1"/>
      </rPr>
      <t>Идентификационный номер                                                         налогоплательщика (ИНН) 6214001041</t>
    </r>
  </si>
  <si>
    <t>III. Показатели по поступлениям и расходам</t>
  </si>
  <si>
    <t>(выплатам) государственного учреждения</t>
  </si>
  <si>
    <t>Наименование показателя</t>
  </si>
  <si>
    <t>КОСГУ</t>
  </si>
  <si>
    <t>Всего</t>
  </si>
  <si>
    <t>В том числе:</t>
  </si>
  <si>
    <t>Бюджетные инвестиции</t>
  </si>
  <si>
    <t>Целевые субсидии</t>
  </si>
  <si>
    <t>Субсидии на выполнение государственного задания</t>
  </si>
  <si>
    <t>Поступления от оказания учреждением услуг (выполнения работ),относящихся в соответствии с уставом учреждения и его основным видам деятельности, представление которых для граждан и юридических лиц осуществляется на платной основе</t>
  </si>
  <si>
    <t>Поступления от иной приносящей доход деятельности</t>
  </si>
  <si>
    <t xml:space="preserve">Планируемый   </t>
  </si>
  <si>
    <t xml:space="preserve">х </t>
  </si>
  <si>
    <t>остаток средств</t>
  </si>
  <si>
    <t xml:space="preserve">на начало     </t>
  </si>
  <si>
    <t xml:space="preserve">планируемого  </t>
  </si>
  <si>
    <t xml:space="preserve">года          </t>
  </si>
  <si>
    <t xml:space="preserve">Поступления,  </t>
  </si>
  <si>
    <t xml:space="preserve">всего, в том  </t>
  </si>
  <si>
    <t xml:space="preserve">числе:        </t>
  </si>
  <si>
    <t xml:space="preserve">Бюджетные     </t>
  </si>
  <si>
    <t xml:space="preserve">инвестиции    </t>
  </si>
  <si>
    <t xml:space="preserve">Целевые       </t>
  </si>
  <si>
    <t xml:space="preserve">субсидии      </t>
  </si>
  <si>
    <t xml:space="preserve">Субсидии на выполнение государственного задания </t>
  </si>
  <si>
    <t>Поступления от оказания услуг (выполнения работ), относящихся в соответствии с уставомучреждения к его основным видам деятельности, предоставление которых для граждан и юридических лиц осуществляется на платной основе, всего, в том числе (расшифровать):</t>
  </si>
  <si>
    <t>Услуга 1
Экономика и бухгалтерский учёт по отраслям /очно/</t>
  </si>
  <si>
    <t>Услуга 2
"Техническая эксплуатация подъёмнотраспортных, строительных, дорожных машин и оборудования" /очно/</t>
  </si>
  <si>
    <t>Услуга 3
"Техническая эксплуатация подъёмнотраспортных, строительных, дорожных машин и оборудования" /заочно/</t>
  </si>
  <si>
    <t>Услуга 4
"Строительство и эксплуатация автомобильных дорог и аэродромов" /заочно/</t>
  </si>
  <si>
    <t>Поступления от</t>
  </si>
  <si>
    <t xml:space="preserve">иной,         </t>
  </si>
  <si>
    <t xml:space="preserve">приносящей    </t>
  </si>
  <si>
    <t xml:space="preserve">доход         </t>
  </si>
  <si>
    <t>деятельности, в</t>
  </si>
  <si>
    <t xml:space="preserve">том числе     </t>
  </si>
  <si>
    <r>
      <t xml:space="preserve">(расшифровать):    </t>
    </r>
    <r>
      <rPr>
        <b/>
        <sz val="10"/>
        <rFont val="Arial"/>
        <family val="2"/>
      </rPr>
      <t xml:space="preserve"> </t>
    </r>
  </si>
  <si>
    <t>Содержание автомобильных дорог</t>
  </si>
  <si>
    <t>Доходы от оказания услуг по дополнительному профессиональному образованию и по профессиональной подготовке</t>
  </si>
  <si>
    <t>Доходы по страховому возмещению</t>
  </si>
  <si>
    <t>Доходы от аренды (120)</t>
  </si>
  <si>
    <t>Безвозмездные перечисления (180)</t>
  </si>
  <si>
    <t>Гарантийная оплата по обеспечению выполнения контрактов</t>
  </si>
  <si>
    <t>Поступления по исполнительному листу (возмещение ущерба)</t>
  </si>
  <si>
    <t>Проживание в общежитии</t>
  </si>
  <si>
    <t xml:space="preserve">на конец      </t>
  </si>
  <si>
    <t xml:space="preserve">Расходы       </t>
  </si>
  <si>
    <t xml:space="preserve">(выплаты),    </t>
  </si>
  <si>
    <t>Оплата труда и начисления на выплаты по оплате труда, всего, из них:</t>
  </si>
  <si>
    <t>Заработная плата</t>
  </si>
  <si>
    <t>Прочие выплаты</t>
  </si>
  <si>
    <t xml:space="preserve">Начисления на </t>
  </si>
  <si>
    <t xml:space="preserve">оплату труда  </t>
  </si>
  <si>
    <t xml:space="preserve">Оплата работ, </t>
  </si>
  <si>
    <t xml:space="preserve">услуг, всего, </t>
  </si>
  <si>
    <t xml:space="preserve">из них:       </t>
  </si>
  <si>
    <t xml:space="preserve">Услуги связи  </t>
  </si>
  <si>
    <t xml:space="preserve">Транспортные  </t>
  </si>
  <si>
    <t xml:space="preserve">услуги        </t>
  </si>
  <si>
    <t xml:space="preserve">Коммунальные услуги, всего, в том числе по видам (расшифровать) </t>
  </si>
  <si>
    <t>эл.энергия</t>
  </si>
  <si>
    <t>Теплоэнергия</t>
  </si>
  <si>
    <t>Водснабжение</t>
  </si>
  <si>
    <t>Арендная плата</t>
  </si>
  <si>
    <t>за пользование</t>
  </si>
  <si>
    <t xml:space="preserve">имуществом    </t>
  </si>
  <si>
    <t xml:space="preserve">Услуги по   содержанию имущества  </t>
  </si>
  <si>
    <t>Прочие работы,</t>
  </si>
  <si>
    <t xml:space="preserve">Безвозмездные </t>
  </si>
  <si>
    <t xml:space="preserve">перечисления  </t>
  </si>
  <si>
    <t xml:space="preserve">организациям, </t>
  </si>
  <si>
    <t>всего, из них:</t>
  </si>
  <si>
    <t>государственным</t>
  </si>
  <si>
    <t>и муниципальным</t>
  </si>
  <si>
    <t xml:space="preserve">организациям  </t>
  </si>
  <si>
    <t xml:space="preserve">Социальное    </t>
  </si>
  <si>
    <t xml:space="preserve">обеспечение,  </t>
  </si>
  <si>
    <t xml:space="preserve">Пособия по    </t>
  </si>
  <si>
    <t xml:space="preserve">социальной    </t>
  </si>
  <si>
    <t xml:space="preserve">помощи        </t>
  </si>
  <si>
    <t xml:space="preserve">населению     </t>
  </si>
  <si>
    <t xml:space="preserve">Пенсии,       </t>
  </si>
  <si>
    <t xml:space="preserve">пособия,      </t>
  </si>
  <si>
    <t xml:space="preserve">выплачиваемые </t>
  </si>
  <si>
    <t xml:space="preserve">организациями </t>
  </si>
  <si>
    <t xml:space="preserve">сектора       </t>
  </si>
  <si>
    <t xml:space="preserve">государственного    </t>
  </si>
  <si>
    <t xml:space="preserve">управления    </t>
  </si>
  <si>
    <t>Прочие расходы</t>
  </si>
  <si>
    <t xml:space="preserve">Поступление   </t>
  </si>
  <si>
    <t xml:space="preserve">нефинансовых  </t>
  </si>
  <si>
    <t>активов, всего,</t>
  </si>
  <si>
    <t xml:space="preserve">Увеличение    </t>
  </si>
  <si>
    <t xml:space="preserve">стоимости     </t>
  </si>
  <si>
    <t xml:space="preserve">основных      </t>
  </si>
  <si>
    <t xml:space="preserve">средств       </t>
  </si>
  <si>
    <t>нематериальных</t>
  </si>
  <si>
    <t xml:space="preserve">активов       </t>
  </si>
  <si>
    <t xml:space="preserve">материальных  </t>
  </si>
  <si>
    <t xml:space="preserve">запасов       </t>
  </si>
  <si>
    <t xml:space="preserve">финансовых    </t>
  </si>
  <si>
    <t xml:space="preserve">Справочно:    </t>
  </si>
  <si>
    <t>Объем публичных</t>
  </si>
  <si>
    <t xml:space="preserve">х   </t>
  </si>
  <si>
    <t xml:space="preserve">х  </t>
  </si>
  <si>
    <t xml:space="preserve">х    </t>
  </si>
  <si>
    <t xml:space="preserve">обязательств, </t>
  </si>
  <si>
    <t xml:space="preserve">всего         </t>
  </si>
  <si>
    <t xml:space="preserve">в том числе   </t>
  </si>
  <si>
    <t>(расшифровать):</t>
  </si>
  <si>
    <t>х</t>
  </si>
  <si>
    <t>2. Меры соц. поддержки:</t>
  </si>
  <si>
    <t>Закон Ряз. Обл. № 47-ОЗ от 03.04.2006 г.</t>
  </si>
  <si>
    <t>Пост. Правит. Ряз. Обл. №334 от 30.10.2013 г.</t>
  </si>
  <si>
    <t>Пост. Правит. Ряз. Обл. №302 от 09.10.2013 г.</t>
  </si>
  <si>
    <t xml:space="preserve">                 IV. Мероприятия стратегического</t>
  </si>
  <si>
    <t xml:space="preserve">                                      развития государственного учреждения</t>
  </si>
  <si>
    <t>NN</t>
  </si>
  <si>
    <t xml:space="preserve">Задача    </t>
  </si>
  <si>
    <t xml:space="preserve">Мероприятие   </t>
  </si>
  <si>
    <t>Плановый результат</t>
  </si>
  <si>
    <t>Срок исполнения</t>
  </si>
  <si>
    <t>пп</t>
  </si>
  <si>
    <t>Руководитель учреждения __________       Арсагова Наталья Вячеславовна</t>
  </si>
  <si>
    <t xml:space="preserve">                         (подпись)         (расшифровка подписи)</t>
  </si>
  <si>
    <t>М.П.</t>
  </si>
  <si>
    <t>Руководитель финансово-</t>
  </si>
  <si>
    <t>экономической службы</t>
  </si>
  <si>
    <t>(главный бухгалтер)     __________       Новикова Мария Владимировна</t>
  </si>
  <si>
    <t xml:space="preserve">              Новикова Мария Владимировна</t>
  </si>
  <si>
    <t>Исполнитель             _______________       Новикова Мария Владимировна</t>
  </si>
  <si>
    <t xml:space="preserve">             Новикова Мария Владимировна</t>
  </si>
  <si>
    <t>8(49132)21-6-47</t>
  </si>
  <si>
    <t xml:space="preserve"> (телефон)</t>
  </si>
  <si>
    <t>"  "       2016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</si>
</sst>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00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1" applyNumberFormat="0" applyAlignment="0" applyProtection="0"/>
    <xf numFmtId="0" fontId="13" fillId="19" borderId="2" applyNumberFormat="0" applyAlignment="0" applyProtection="0"/>
    <xf numFmtId="0" fontId="14" fillId="19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0" borderId="7" applyNumberFormat="0" applyAlignment="0" applyProtection="0"/>
    <xf numFmtId="0" fontId="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2" fontId="2" fillId="0" borderId="13" xfId="0" applyNumberFormat="1" applyFont="1" applyBorder="1" applyAlignment="1">
      <alignment horizontal="center" vertical="center"/>
    </xf>
    <xf numFmtId="192" fontId="2" fillId="0" borderId="14" xfId="0" applyNumberFormat="1" applyFont="1" applyBorder="1" applyAlignment="1">
      <alignment horizontal="center" vertical="center"/>
    </xf>
    <xf numFmtId="192" fontId="2" fillId="0" borderId="15" xfId="0" applyNumberFormat="1" applyFont="1" applyBorder="1" applyAlignment="1">
      <alignment horizontal="center" vertical="center"/>
    </xf>
    <xf numFmtId="192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19" borderId="29" xfId="0" applyFont="1" applyFill="1" applyBorder="1" applyAlignment="1">
      <alignment vertical="top" wrapText="1"/>
    </xf>
    <xf numFmtId="0" fontId="0" fillId="19" borderId="29" xfId="0" applyFont="1" applyFill="1" applyBorder="1" applyAlignment="1">
      <alignment wrapText="1"/>
    </xf>
    <xf numFmtId="0" fontId="0" fillId="19" borderId="0" xfId="0" applyFill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23" borderId="23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23" borderId="31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23" borderId="28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2" fontId="0" fillId="0" borderId="39" xfId="0" applyNumberFormat="1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2" fontId="0" fillId="0" borderId="43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2" fontId="0" fillId="0" borderId="44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0" fillId="0" borderId="48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 wrapText="1"/>
    </xf>
    <xf numFmtId="2" fontId="0" fillId="0" borderId="49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54" xfId="0" applyNumberFormat="1" applyFont="1" applyBorder="1" applyAlignment="1">
      <alignment horizontal="center" vertical="center" wrapText="1"/>
    </xf>
    <xf numFmtId="2" fontId="0" fillId="0" borderId="55" xfId="0" applyNumberFormat="1" applyFon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0" fillId="0" borderId="56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19" borderId="54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 wrapText="1"/>
    </xf>
    <xf numFmtId="2" fontId="0" fillId="0" borderId="57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center" vertical="center" wrapText="1"/>
    </xf>
    <xf numFmtId="2" fontId="0" fillId="23" borderId="34" xfId="0" applyNumberFormat="1" applyFont="1" applyFill="1" applyBorder="1" applyAlignment="1">
      <alignment horizontal="center" vertical="center" wrapText="1"/>
    </xf>
    <xf numFmtId="2" fontId="0" fillId="0" borderId="59" xfId="0" applyNumberFormat="1" applyFont="1" applyBorder="1" applyAlignment="1">
      <alignment horizontal="center" vertical="center" wrapText="1"/>
    </xf>
    <xf numFmtId="2" fontId="0" fillId="19" borderId="53" xfId="0" applyNumberFormat="1" applyFont="1" applyFill="1" applyBorder="1" applyAlignment="1">
      <alignment horizontal="center" vertical="center" wrapText="1"/>
    </xf>
    <xf numFmtId="2" fontId="0" fillId="19" borderId="54" xfId="0" applyNumberFormat="1" applyFont="1" applyFill="1" applyBorder="1" applyAlignment="1">
      <alignment horizontal="center" vertical="center" wrapText="1"/>
    </xf>
    <xf numFmtId="2" fontId="0" fillId="19" borderId="45" xfId="0" applyNumberFormat="1" applyFont="1" applyFill="1" applyBorder="1" applyAlignment="1">
      <alignment horizontal="center" vertical="center" wrapText="1"/>
    </xf>
    <xf numFmtId="2" fontId="0" fillId="0" borderId="60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5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2" fontId="0" fillId="19" borderId="23" xfId="0" applyNumberFormat="1" applyFont="1" applyFill="1" applyBorder="1" applyAlignment="1">
      <alignment horizontal="center" vertical="center" wrapText="1"/>
    </xf>
    <xf numFmtId="2" fontId="0" fillId="19" borderId="23" xfId="0" applyNumberFormat="1" applyFont="1" applyFill="1" applyBorder="1" applyAlignment="1">
      <alignment horizontal="center" vertical="center" wrapText="1"/>
    </xf>
    <xf numFmtId="2" fontId="0" fillId="19" borderId="28" xfId="0" applyNumberFormat="1" applyFont="1" applyFill="1" applyBorder="1" applyAlignment="1">
      <alignment horizontal="center" vertical="center" wrapText="1"/>
    </xf>
    <xf numFmtId="2" fontId="0" fillId="0" borderId="67" xfId="0" applyNumberFormat="1" applyFont="1" applyBorder="1" applyAlignment="1">
      <alignment horizontal="center" vertical="center" wrapText="1"/>
    </xf>
    <xf numFmtId="2" fontId="0" fillId="19" borderId="68" xfId="0" applyNumberFormat="1" applyFont="1" applyFill="1" applyBorder="1" applyAlignment="1">
      <alignment horizontal="center" vertical="center" wrapText="1"/>
    </xf>
    <xf numFmtId="2" fontId="0" fillId="19" borderId="69" xfId="0" applyNumberFormat="1" applyFont="1" applyFill="1" applyBorder="1" applyAlignment="1">
      <alignment horizontal="center" vertical="center" wrapText="1"/>
    </xf>
    <xf numFmtId="2" fontId="0" fillId="0" borderId="70" xfId="0" applyNumberFormat="1" applyFont="1" applyBorder="1" applyAlignment="1">
      <alignment horizontal="center" vertical="center" wrapText="1"/>
    </xf>
    <xf numFmtId="2" fontId="0" fillId="0" borderId="68" xfId="0" applyNumberFormat="1" applyFont="1" applyBorder="1" applyAlignment="1">
      <alignment horizontal="center" vertical="center" wrapText="1"/>
    </xf>
    <xf numFmtId="2" fontId="0" fillId="0" borderId="69" xfId="0" applyNumberFormat="1" applyFont="1" applyBorder="1" applyAlignment="1">
      <alignment horizontal="center" vertical="center" wrapText="1"/>
    </xf>
    <xf numFmtId="2" fontId="0" fillId="0" borderId="71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center" vertical="center" wrapText="1"/>
    </xf>
    <xf numFmtId="2" fontId="0" fillId="19" borderId="34" xfId="0" applyNumberFormat="1" applyFont="1" applyFill="1" applyBorder="1" applyAlignment="1">
      <alignment horizontal="center" vertical="center" wrapText="1"/>
    </xf>
    <xf numFmtId="2" fontId="0" fillId="19" borderId="31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72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66" xfId="0" applyFont="1" applyBorder="1" applyAlignment="1">
      <alignment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zoomScaleSheetLayoutView="100" workbookViewId="0" topLeftCell="A19">
      <selection activeCell="I28" sqref="I28:J29"/>
    </sheetView>
  </sheetViews>
  <sheetFormatPr defaultColWidth="9.140625" defaultRowHeight="12.75"/>
  <cols>
    <col min="1" max="1" width="12.57421875" style="0" customWidth="1"/>
    <col min="2" max="2" width="9.00390625" style="0" customWidth="1"/>
    <col min="3" max="3" width="13.57421875" style="0" customWidth="1"/>
    <col min="4" max="4" width="8.7109375" style="0" customWidth="1"/>
    <col min="5" max="5" width="1.1484375" style="0" hidden="1" customWidth="1"/>
    <col min="6" max="6" width="11.28125" style="0" customWidth="1"/>
    <col min="7" max="7" width="14.140625" style="0" customWidth="1"/>
    <col min="8" max="8" width="8.28125" style="0" customWidth="1"/>
    <col min="9" max="9" width="4.7109375" style="0" customWidth="1"/>
    <col min="10" max="10" width="13.00390625" style="0" customWidth="1"/>
    <col min="13" max="13" width="12.7109375" style="0" bestFit="1" customWidth="1"/>
  </cols>
  <sheetData>
    <row r="1" spans="1:11" ht="20.25">
      <c r="A1" s="19" t="s">
        <v>71</v>
      </c>
      <c r="B1" s="19"/>
      <c r="C1" s="19"/>
      <c r="D1" s="19"/>
      <c r="E1" s="7"/>
      <c r="F1" s="7"/>
      <c r="G1" s="7" t="s">
        <v>82</v>
      </c>
      <c r="H1" s="7"/>
      <c r="I1" s="7"/>
      <c r="J1" s="7"/>
      <c r="K1" s="7"/>
    </row>
    <row r="2" spans="1:11" ht="12.75" customHeight="1">
      <c r="A2" s="20" t="s">
        <v>83</v>
      </c>
      <c r="B2" s="20"/>
      <c r="C2" s="20"/>
      <c r="D2" s="20"/>
      <c r="E2" s="20"/>
      <c r="F2" s="8"/>
      <c r="G2" s="16" t="s">
        <v>79</v>
      </c>
      <c r="H2" s="16"/>
      <c r="I2" s="16"/>
      <c r="J2" s="16"/>
      <c r="K2" s="16"/>
    </row>
    <row r="3" spans="1:11" ht="12.75" customHeight="1">
      <c r="A3" s="20"/>
      <c r="B3" s="20"/>
      <c r="C3" s="20"/>
      <c r="D3" s="20"/>
      <c r="E3" s="20"/>
      <c r="F3" s="8"/>
      <c r="G3" s="16"/>
      <c r="H3" s="16"/>
      <c r="I3" s="16"/>
      <c r="J3" s="16"/>
      <c r="K3" s="16"/>
    </row>
    <row r="4" spans="1:11" ht="12.75" customHeight="1">
      <c r="A4" s="20"/>
      <c r="B4" s="20"/>
      <c r="C4" s="20"/>
      <c r="D4" s="20"/>
      <c r="E4" s="20"/>
      <c r="F4" s="8"/>
      <c r="G4" s="16"/>
      <c r="H4" s="16"/>
      <c r="I4" s="16"/>
      <c r="J4" s="16"/>
      <c r="K4" s="16"/>
    </row>
    <row r="5" spans="1:12" ht="12.75" customHeight="1">
      <c r="A5" s="20"/>
      <c r="B5" s="20"/>
      <c r="C5" s="20"/>
      <c r="D5" s="20"/>
      <c r="E5" s="20"/>
      <c r="F5" s="8"/>
      <c r="G5" s="16"/>
      <c r="H5" s="16"/>
      <c r="I5" s="16"/>
      <c r="J5" s="16"/>
      <c r="K5" s="16"/>
      <c r="L5" s="5"/>
    </row>
    <row r="6" spans="1:11" ht="15.75">
      <c r="A6" s="14" t="s">
        <v>87</v>
      </c>
      <c r="B6" s="14"/>
      <c r="C6" s="14"/>
      <c r="D6" s="14"/>
      <c r="E6" s="14"/>
      <c r="F6" s="14"/>
      <c r="G6" s="14" t="s">
        <v>80</v>
      </c>
      <c r="H6" s="14"/>
      <c r="I6" s="14"/>
      <c r="J6" s="14"/>
      <c r="K6" s="14"/>
    </row>
    <row r="7" spans="1:11" ht="12.75">
      <c r="A7" s="15" t="s">
        <v>69</v>
      </c>
      <c r="B7" s="15"/>
      <c r="C7" s="15"/>
      <c r="D7" s="15"/>
      <c r="E7" s="15"/>
      <c r="F7" s="15"/>
      <c r="G7" s="27" t="s">
        <v>0</v>
      </c>
      <c r="H7" s="27"/>
      <c r="I7" s="27"/>
      <c r="J7" s="27"/>
      <c r="K7" s="27"/>
    </row>
    <row r="8" spans="1:11" ht="15.75">
      <c r="A8" s="14" t="s">
        <v>98</v>
      </c>
      <c r="B8" s="14"/>
      <c r="C8" s="14"/>
      <c r="D8" s="14"/>
      <c r="E8" s="14"/>
      <c r="F8" s="14"/>
      <c r="G8" s="14" t="s">
        <v>99</v>
      </c>
      <c r="H8" s="14"/>
      <c r="I8" s="14"/>
      <c r="J8" s="14"/>
      <c r="K8" s="14"/>
    </row>
    <row r="9" spans="1:11" ht="12.75">
      <c r="A9" s="27" t="s">
        <v>84</v>
      </c>
      <c r="B9" s="27"/>
      <c r="C9" s="27"/>
      <c r="D9" s="27"/>
      <c r="E9" s="27"/>
      <c r="F9" s="27"/>
      <c r="G9" s="27" t="s">
        <v>85</v>
      </c>
      <c r="H9" s="27"/>
      <c r="I9" s="27"/>
      <c r="J9" s="27"/>
      <c r="K9" s="27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28" t="s">
        <v>96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3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M13" s="6"/>
    </row>
    <row r="14" spans="1:10" ht="13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2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2.7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hidden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18" t="s">
        <v>97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.2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>
      <c r="A22" s="17" t="s">
        <v>92</v>
      </c>
      <c r="B22" s="17"/>
      <c r="C22" s="17"/>
      <c r="D22" s="17"/>
      <c r="E22" s="17"/>
      <c r="F22" s="17"/>
      <c r="G22" s="4"/>
      <c r="H22" s="3"/>
      <c r="I22" s="10"/>
      <c r="J22" s="10"/>
    </row>
    <row r="23" spans="1:10" ht="15.75">
      <c r="A23" s="17"/>
      <c r="B23" s="17"/>
      <c r="C23" s="17"/>
      <c r="D23" s="17"/>
      <c r="E23" s="17"/>
      <c r="F23" s="17"/>
      <c r="G23" s="4"/>
      <c r="H23" s="3"/>
      <c r="I23" s="45" t="s">
        <v>91</v>
      </c>
      <c r="J23" s="45"/>
    </row>
    <row r="24" spans="1:10" ht="12.75" customHeight="1">
      <c r="A24" s="17"/>
      <c r="B24" s="17"/>
      <c r="C24" s="17"/>
      <c r="D24" s="17"/>
      <c r="E24" s="17"/>
      <c r="F24" s="17"/>
      <c r="G24" s="21" t="s">
        <v>1</v>
      </c>
      <c r="H24" s="22"/>
      <c r="I24" s="23"/>
      <c r="J24" s="24"/>
    </row>
    <row r="25" spans="1:10" ht="37.5" customHeight="1">
      <c r="A25" s="17"/>
      <c r="B25" s="17"/>
      <c r="C25" s="17"/>
      <c r="D25" s="17"/>
      <c r="E25" s="17"/>
      <c r="F25" s="17"/>
      <c r="G25" s="4"/>
      <c r="H25" s="3"/>
      <c r="I25" s="25"/>
      <c r="J25" s="26"/>
    </row>
    <row r="26" spans="1:10" ht="16.5" customHeight="1">
      <c r="A26" s="4"/>
      <c r="B26" s="4"/>
      <c r="C26" s="4"/>
      <c r="D26" s="4"/>
      <c r="E26" s="4"/>
      <c r="F26" s="4"/>
      <c r="G26" s="4"/>
      <c r="H26" s="9" t="s">
        <v>88</v>
      </c>
      <c r="I26" s="35">
        <v>274</v>
      </c>
      <c r="J26" s="36"/>
    </row>
    <row r="27" spans="1:10" ht="15.75">
      <c r="A27" s="29" t="s">
        <v>72</v>
      </c>
      <c r="B27" s="29"/>
      <c r="C27" s="29"/>
      <c r="D27" s="29"/>
      <c r="E27" s="29"/>
      <c r="F27" s="29"/>
      <c r="G27" s="4"/>
      <c r="H27" s="4"/>
      <c r="I27" s="37"/>
      <c r="J27" s="38"/>
    </row>
    <row r="28" spans="1:10" ht="15.75">
      <c r="A28" s="29"/>
      <c r="B28" s="29"/>
      <c r="C28" s="29"/>
      <c r="D28" s="29"/>
      <c r="E28" s="29"/>
      <c r="F28" s="29"/>
      <c r="G28" s="4"/>
      <c r="H28" s="9" t="s">
        <v>2</v>
      </c>
      <c r="I28" s="39">
        <v>3442780</v>
      </c>
      <c r="J28" s="40"/>
    </row>
    <row r="29" spans="1:10" ht="12.75" customHeight="1">
      <c r="A29" s="29"/>
      <c r="B29" s="29"/>
      <c r="C29" s="29"/>
      <c r="D29" s="29"/>
      <c r="E29" s="29"/>
      <c r="F29" s="29"/>
      <c r="G29" s="21"/>
      <c r="H29" s="21"/>
      <c r="I29" s="41"/>
      <c r="J29" s="42"/>
    </row>
    <row r="30" spans="1:10" ht="15.75">
      <c r="A30" s="29"/>
      <c r="B30" s="29"/>
      <c r="C30" s="29"/>
      <c r="D30" s="29"/>
      <c r="E30" s="29"/>
      <c r="F30" s="29"/>
      <c r="G30" s="4"/>
      <c r="H30" s="9" t="s">
        <v>89</v>
      </c>
      <c r="I30" s="35">
        <v>6214001041</v>
      </c>
      <c r="J30" s="36"/>
    </row>
    <row r="31" spans="1:10" ht="5.25" customHeight="1">
      <c r="A31" s="4"/>
      <c r="B31" s="4"/>
      <c r="C31" s="4"/>
      <c r="D31" s="4"/>
      <c r="E31" s="4"/>
      <c r="F31" s="4"/>
      <c r="G31" s="4"/>
      <c r="H31" s="4"/>
      <c r="I31" s="43"/>
      <c r="J31" s="44"/>
    </row>
    <row r="32" spans="1:10" ht="12.75" customHeight="1">
      <c r="A32" s="29" t="s">
        <v>100</v>
      </c>
      <c r="B32" s="29"/>
      <c r="C32" s="29"/>
      <c r="D32" s="29"/>
      <c r="E32" s="29"/>
      <c r="F32" s="29"/>
      <c r="H32" s="9" t="s">
        <v>90</v>
      </c>
      <c r="I32" s="35">
        <v>621401001</v>
      </c>
      <c r="J32" s="36"/>
    </row>
    <row r="33" spans="1:10" ht="12.75" customHeight="1">
      <c r="A33" s="29"/>
      <c r="B33" s="29"/>
      <c r="C33" s="29"/>
      <c r="D33" s="29"/>
      <c r="E33" s="29"/>
      <c r="F33" s="29"/>
      <c r="G33" s="21"/>
      <c r="H33" s="22"/>
      <c r="I33" s="37"/>
      <c r="J33" s="38"/>
    </row>
    <row r="34" spans="1:10" ht="15.75">
      <c r="A34" s="29"/>
      <c r="B34" s="29"/>
      <c r="C34" s="29"/>
      <c r="D34" s="29"/>
      <c r="E34" s="29"/>
      <c r="F34" s="29"/>
      <c r="G34" s="4"/>
      <c r="H34" s="4"/>
      <c r="I34" s="35">
        <v>61230501000</v>
      </c>
      <c r="J34" s="36"/>
    </row>
    <row r="35" spans="1:10" ht="12.75" customHeight="1">
      <c r="A35" s="29"/>
      <c r="B35" s="29"/>
      <c r="C35" s="29"/>
      <c r="D35" s="29"/>
      <c r="E35" s="29"/>
      <c r="F35" s="29"/>
      <c r="G35" s="21" t="s">
        <v>86</v>
      </c>
      <c r="H35" s="21"/>
      <c r="I35" s="43"/>
      <c r="J35" s="44"/>
    </row>
    <row r="36" spans="1:10" ht="23.25" customHeight="1">
      <c r="A36" s="29"/>
      <c r="B36" s="29"/>
      <c r="C36" s="29"/>
      <c r="D36" s="29"/>
      <c r="E36" s="29"/>
      <c r="F36" s="29"/>
      <c r="G36" s="21" t="s">
        <v>3</v>
      </c>
      <c r="H36" s="22"/>
      <c r="I36" s="77"/>
      <c r="J36" s="78"/>
    </row>
    <row r="37" spans="1:10" ht="15" customHeight="1">
      <c r="A37" s="33" t="s">
        <v>5</v>
      </c>
      <c r="B37" s="33"/>
      <c r="C37" s="33"/>
      <c r="D37" s="33"/>
      <c r="E37" s="33"/>
      <c r="F37" s="33"/>
      <c r="G37" s="21" t="s">
        <v>4</v>
      </c>
      <c r="H37" s="22"/>
      <c r="I37" s="23"/>
      <c r="J37" s="24"/>
    </row>
    <row r="38" spans="1:10" ht="12.75" customHeight="1">
      <c r="A38" s="14" t="s">
        <v>81</v>
      </c>
      <c r="B38" s="14"/>
      <c r="C38" s="14"/>
      <c r="D38" s="14"/>
      <c r="E38" s="14"/>
      <c r="F38" s="14"/>
      <c r="G38" s="21"/>
      <c r="H38" s="22"/>
      <c r="I38" s="25"/>
      <c r="J38" s="26"/>
    </row>
    <row r="39" spans="1:10" ht="15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.75">
      <c r="A40" s="18" t="s">
        <v>6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5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 customHeight="1">
      <c r="A42" s="17" t="s">
        <v>95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22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8.2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29" t="s">
        <v>94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49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ht="43.5" customHeight="1">
      <c r="A48" s="29" t="s">
        <v>93</v>
      </c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9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6" customHeight="1" hidden="1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6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6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6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34" t="s">
        <v>7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.7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9.5" customHeight="1">
      <c r="A56" s="30" t="s">
        <v>8</v>
      </c>
      <c r="B56" s="31"/>
      <c r="C56" s="31"/>
      <c r="D56" s="31"/>
      <c r="E56" s="31"/>
      <c r="F56" s="31"/>
      <c r="G56" s="31"/>
      <c r="H56" s="31"/>
      <c r="I56" s="30" t="s">
        <v>76</v>
      </c>
      <c r="J56" s="32"/>
    </row>
    <row r="57" spans="1:10" ht="16.5" customHeight="1">
      <c r="A57" s="30" t="s">
        <v>73</v>
      </c>
      <c r="B57" s="31"/>
      <c r="C57" s="31"/>
      <c r="D57" s="31"/>
      <c r="E57" s="31"/>
      <c r="F57" s="31"/>
      <c r="G57" s="31"/>
      <c r="H57" s="32"/>
      <c r="I57" s="12">
        <v>60504554.35</v>
      </c>
      <c r="J57" s="13"/>
    </row>
    <row r="58" spans="1:10" ht="13.5" customHeight="1">
      <c r="A58" s="30" t="s">
        <v>9</v>
      </c>
      <c r="B58" s="31"/>
      <c r="C58" s="31"/>
      <c r="D58" s="31"/>
      <c r="E58" s="31"/>
      <c r="F58" s="31"/>
      <c r="G58" s="31"/>
      <c r="H58" s="32"/>
      <c r="I58" s="56"/>
      <c r="J58" s="57"/>
    </row>
    <row r="59" spans="1:10" ht="32.25" customHeight="1">
      <c r="A59" s="62" t="s">
        <v>78</v>
      </c>
      <c r="B59" s="63"/>
      <c r="C59" s="63"/>
      <c r="D59" s="63"/>
      <c r="E59" s="63"/>
      <c r="F59" s="63"/>
      <c r="G59" s="63"/>
      <c r="H59" s="64"/>
      <c r="I59" s="12">
        <v>79157225.79</v>
      </c>
      <c r="J59" s="13"/>
    </row>
    <row r="60" spans="1:10" ht="12.75" customHeight="1">
      <c r="A60" s="30" t="s">
        <v>10</v>
      </c>
      <c r="B60" s="31"/>
      <c r="C60" s="31"/>
      <c r="D60" s="31"/>
      <c r="E60" s="31"/>
      <c r="F60" s="31"/>
      <c r="G60" s="31"/>
      <c r="H60" s="32"/>
      <c r="I60" s="56"/>
      <c r="J60" s="57"/>
    </row>
    <row r="61" spans="1:10" ht="12.75">
      <c r="A61" s="46" t="s">
        <v>11</v>
      </c>
      <c r="B61" s="47"/>
      <c r="C61" s="47"/>
      <c r="D61" s="47"/>
      <c r="E61" s="47"/>
      <c r="F61" s="47"/>
      <c r="G61" s="47"/>
      <c r="H61" s="48"/>
      <c r="I61" s="58">
        <v>96050374.56</v>
      </c>
      <c r="J61" s="59"/>
    </row>
    <row r="62" spans="1:10" ht="12.75">
      <c r="A62" s="67"/>
      <c r="B62" s="68"/>
      <c r="C62" s="68"/>
      <c r="D62" s="68"/>
      <c r="E62" s="68"/>
      <c r="F62" s="68"/>
      <c r="G62" s="68"/>
      <c r="H62" s="69"/>
      <c r="I62" s="65"/>
      <c r="J62" s="66"/>
    </row>
    <row r="63" spans="1:10" ht="6.75" customHeight="1">
      <c r="A63" s="49"/>
      <c r="B63" s="50"/>
      <c r="C63" s="50"/>
      <c r="D63" s="50"/>
      <c r="E63" s="50"/>
      <c r="F63" s="50"/>
      <c r="G63" s="50"/>
      <c r="H63" s="51"/>
      <c r="I63" s="60"/>
      <c r="J63" s="61"/>
    </row>
    <row r="64" spans="1:10" ht="12.75">
      <c r="A64" s="46" t="s">
        <v>12</v>
      </c>
      <c r="B64" s="47"/>
      <c r="C64" s="47"/>
      <c r="D64" s="47"/>
      <c r="E64" s="47"/>
      <c r="F64" s="47"/>
      <c r="G64" s="47"/>
      <c r="H64" s="48"/>
      <c r="I64" s="58">
        <v>89848274.32</v>
      </c>
      <c r="J64" s="59"/>
    </row>
    <row r="65" spans="1:10" ht="12.75">
      <c r="A65" s="67"/>
      <c r="B65" s="68"/>
      <c r="C65" s="68"/>
      <c r="D65" s="68"/>
      <c r="E65" s="68"/>
      <c r="F65" s="68"/>
      <c r="G65" s="68"/>
      <c r="H65" s="69"/>
      <c r="I65" s="65"/>
      <c r="J65" s="66"/>
    </row>
    <row r="66" spans="1:10" ht="5.25" customHeight="1">
      <c r="A66" s="49"/>
      <c r="B66" s="50"/>
      <c r="C66" s="50"/>
      <c r="D66" s="50"/>
      <c r="E66" s="50"/>
      <c r="F66" s="50"/>
      <c r="G66" s="50"/>
      <c r="H66" s="51"/>
      <c r="I66" s="60"/>
      <c r="J66" s="61"/>
    </row>
    <row r="67" spans="1:10" ht="12.75">
      <c r="A67" s="46" t="s">
        <v>13</v>
      </c>
      <c r="B67" s="47"/>
      <c r="C67" s="47"/>
      <c r="D67" s="47"/>
      <c r="E67" s="47"/>
      <c r="F67" s="47"/>
      <c r="G67" s="47"/>
      <c r="H67" s="48"/>
      <c r="I67" s="52">
        <v>6202100.24</v>
      </c>
      <c r="J67" s="53"/>
    </row>
    <row r="68" spans="1:10" ht="34.5" customHeight="1">
      <c r="A68" s="49"/>
      <c r="B68" s="50"/>
      <c r="C68" s="50"/>
      <c r="D68" s="50"/>
      <c r="E68" s="50"/>
      <c r="F68" s="50"/>
      <c r="G68" s="50"/>
      <c r="H68" s="51"/>
      <c r="I68" s="54"/>
      <c r="J68" s="55"/>
    </row>
    <row r="69" spans="1:10" ht="12.75">
      <c r="A69" s="46" t="s">
        <v>14</v>
      </c>
      <c r="B69" s="47"/>
      <c r="C69" s="47"/>
      <c r="D69" s="47"/>
      <c r="E69" s="47"/>
      <c r="F69" s="47"/>
      <c r="G69" s="47"/>
      <c r="H69" s="48"/>
      <c r="I69" s="52">
        <v>1417768.98</v>
      </c>
      <c r="J69" s="53"/>
    </row>
    <row r="70" spans="1:10" ht="6.75" customHeight="1">
      <c r="A70" s="49"/>
      <c r="B70" s="50"/>
      <c r="C70" s="50"/>
      <c r="D70" s="50"/>
      <c r="E70" s="50"/>
      <c r="F70" s="50"/>
      <c r="G70" s="50"/>
      <c r="H70" s="51"/>
      <c r="I70" s="54"/>
      <c r="J70" s="55"/>
    </row>
    <row r="71" spans="1:10" ht="12.75">
      <c r="A71" s="46" t="s">
        <v>75</v>
      </c>
      <c r="B71" s="47"/>
      <c r="C71" s="47"/>
      <c r="D71" s="47"/>
      <c r="E71" s="47"/>
      <c r="F71" s="47"/>
      <c r="G71" s="47"/>
      <c r="H71" s="48"/>
      <c r="I71" s="58">
        <v>19893148.77</v>
      </c>
      <c r="J71" s="59"/>
    </row>
    <row r="72" spans="1:10" ht="17.25" customHeight="1">
      <c r="A72" s="49"/>
      <c r="B72" s="50"/>
      <c r="C72" s="50"/>
      <c r="D72" s="50"/>
      <c r="E72" s="50"/>
      <c r="F72" s="50"/>
      <c r="G72" s="50"/>
      <c r="H72" s="51"/>
      <c r="I72" s="60"/>
      <c r="J72" s="61"/>
    </row>
    <row r="73" spans="1:10" ht="16.5" customHeight="1">
      <c r="A73" s="30" t="s">
        <v>10</v>
      </c>
      <c r="B73" s="31"/>
      <c r="C73" s="31"/>
      <c r="D73" s="31"/>
      <c r="E73" s="31"/>
      <c r="F73" s="31"/>
      <c r="G73" s="31"/>
      <c r="H73" s="32"/>
      <c r="I73" s="56"/>
      <c r="J73" s="57"/>
    </row>
    <row r="74" spans="1:10" ht="12.75">
      <c r="A74" s="46" t="s">
        <v>15</v>
      </c>
      <c r="B74" s="47"/>
      <c r="C74" s="47"/>
      <c r="D74" s="47"/>
      <c r="E74" s="47"/>
      <c r="F74" s="47"/>
      <c r="G74" s="47"/>
      <c r="H74" s="48"/>
      <c r="I74" s="58">
        <v>7230076.55</v>
      </c>
      <c r="J74" s="59"/>
    </row>
    <row r="75" spans="1:10" ht="5.25" customHeight="1">
      <c r="A75" s="49"/>
      <c r="B75" s="50"/>
      <c r="C75" s="50"/>
      <c r="D75" s="50"/>
      <c r="E75" s="50"/>
      <c r="F75" s="50"/>
      <c r="G75" s="50"/>
      <c r="H75" s="51"/>
      <c r="I75" s="60"/>
      <c r="J75" s="61"/>
    </row>
    <row r="76" spans="1:10" ht="12.75">
      <c r="A76" s="46" t="s">
        <v>16</v>
      </c>
      <c r="B76" s="47"/>
      <c r="C76" s="47"/>
      <c r="D76" s="47"/>
      <c r="E76" s="47"/>
      <c r="F76" s="47"/>
      <c r="G76" s="47"/>
      <c r="H76" s="48"/>
      <c r="I76" s="58">
        <v>7259223.98</v>
      </c>
      <c r="J76" s="59"/>
    </row>
    <row r="77" spans="1:10" ht="18.75" customHeight="1">
      <c r="A77" s="49"/>
      <c r="B77" s="50"/>
      <c r="C77" s="50"/>
      <c r="D77" s="50"/>
      <c r="E77" s="50"/>
      <c r="F77" s="50"/>
      <c r="G77" s="50"/>
      <c r="H77" s="51"/>
      <c r="I77" s="60"/>
      <c r="J77" s="61"/>
    </row>
    <row r="78" spans="1:10" ht="12.75">
      <c r="A78" s="46" t="s">
        <v>17</v>
      </c>
      <c r="B78" s="47"/>
      <c r="C78" s="47"/>
      <c r="D78" s="47"/>
      <c r="E78" s="47"/>
      <c r="F78" s="47"/>
      <c r="G78" s="47"/>
      <c r="H78" s="48"/>
      <c r="I78" s="58">
        <v>1529163.48</v>
      </c>
      <c r="J78" s="59"/>
    </row>
    <row r="79" spans="1:10" ht="6.75" customHeight="1">
      <c r="A79" s="49"/>
      <c r="B79" s="50"/>
      <c r="C79" s="50"/>
      <c r="D79" s="50"/>
      <c r="E79" s="50"/>
      <c r="F79" s="50"/>
      <c r="G79" s="50"/>
      <c r="H79" s="51"/>
      <c r="I79" s="60"/>
      <c r="J79" s="61"/>
    </row>
    <row r="80" spans="1:10" ht="12.75">
      <c r="A80" s="46" t="s">
        <v>18</v>
      </c>
      <c r="B80" s="47"/>
      <c r="C80" s="47"/>
      <c r="D80" s="47"/>
      <c r="E80" s="47"/>
      <c r="F80" s="47"/>
      <c r="G80" s="47"/>
      <c r="H80" s="48"/>
      <c r="I80" s="52">
        <v>11426.89</v>
      </c>
      <c r="J80" s="53"/>
    </row>
    <row r="81" spans="1:10" ht="19.5" customHeight="1">
      <c r="A81" s="49"/>
      <c r="B81" s="50"/>
      <c r="C81" s="50"/>
      <c r="D81" s="50"/>
      <c r="E81" s="50"/>
      <c r="F81" s="50"/>
      <c r="G81" s="50"/>
      <c r="H81" s="51"/>
      <c r="I81" s="54"/>
      <c r="J81" s="55"/>
    </row>
    <row r="82" spans="1:10" ht="16.5" customHeight="1">
      <c r="A82" s="62" t="s">
        <v>74</v>
      </c>
      <c r="B82" s="63"/>
      <c r="C82" s="63"/>
      <c r="D82" s="63"/>
      <c r="E82" s="63"/>
      <c r="F82" s="63"/>
      <c r="G82" s="63"/>
      <c r="H82" s="64"/>
      <c r="I82" s="70">
        <v>-58674339.34</v>
      </c>
      <c r="J82" s="71"/>
    </row>
    <row r="83" spans="1:10" ht="18" customHeight="1">
      <c r="A83" s="62" t="s">
        <v>9</v>
      </c>
      <c r="B83" s="63"/>
      <c r="C83" s="63"/>
      <c r="D83" s="63"/>
      <c r="E83" s="63"/>
      <c r="F83" s="63"/>
      <c r="G83" s="63"/>
      <c r="H83" s="64"/>
      <c r="I83" s="70"/>
      <c r="J83" s="71"/>
    </row>
    <row r="84" spans="1:10" ht="12.75">
      <c r="A84" s="46" t="s">
        <v>19</v>
      </c>
      <c r="B84" s="47"/>
      <c r="C84" s="47"/>
      <c r="D84" s="47"/>
      <c r="E84" s="47"/>
      <c r="F84" s="47"/>
      <c r="G84" s="47"/>
      <c r="H84" s="48"/>
      <c r="I84" s="52">
        <f>I87+I89+I91+I93+I95+I97+I99+I101+I103+I105+I107</f>
        <v>0</v>
      </c>
      <c r="J84" s="53"/>
    </row>
    <row r="85" spans="1:10" ht="18" customHeight="1">
      <c r="A85" s="49"/>
      <c r="B85" s="50"/>
      <c r="C85" s="50"/>
      <c r="D85" s="50"/>
      <c r="E85" s="50"/>
      <c r="F85" s="50"/>
      <c r="G85" s="50"/>
      <c r="H85" s="51"/>
      <c r="I85" s="54"/>
      <c r="J85" s="55"/>
    </row>
    <row r="86" spans="1:10" ht="15.75">
      <c r="A86" s="62" t="s">
        <v>9</v>
      </c>
      <c r="B86" s="63"/>
      <c r="C86" s="63"/>
      <c r="D86" s="63"/>
      <c r="E86" s="63"/>
      <c r="F86" s="63"/>
      <c r="G86" s="63"/>
      <c r="H86" s="64"/>
      <c r="I86" s="70"/>
      <c r="J86" s="71"/>
    </row>
    <row r="87" spans="1:10" ht="12.75">
      <c r="A87" s="46" t="s">
        <v>20</v>
      </c>
      <c r="B87" s="47"/>
      <c r="C87" s="47"/>
      <c r="D87" s="47"/>
      <c r="E87" s="47"/>
      <c r="F87" s="47"/>
      <c r="G87" s="47"/>
      <c r="H87" s="48"/>
      <c r="I87" s="52"/>
      <c r="J87" s="53"/>
    </row>
    <row r="88" spans="1:10" ht="9" customHeight="1">
      <c r="A88" s="49"/>
      <c r="B88" s="50"/>
      <c r="C88" s="50"/>
      <c r="D88" s="50"/>
      <c r="E88" s="50"/>
      <c r="F88" s="50"/>
      <c r="G88" s="50"/>
      <c r="H88" s="51"/>
      <c r="I88" s="54"/>
      <c r="J88" s="55"/>
    </row>
    <row r="89" spans="1:10" ht="12.75">
      <c r="A89" s="46" t="s">
        <v>21</v>
      </c>
      <c r="B89" s="47"/>
      <c r="C89" s="47"/>
      <c r="D89" s="47"/>
      <c r="E89" s="47"/>
      <c r="F89" s="47"/>
      <c r="G89" s="47"/>
      <c r="H89" s="48"/>
      <c r="I89" s="52"/>
      <c r="J89" s="53"/>
    </row>
    <row r="90" spans="1:10" ht="9" customHeight="1">
      <c r="A90" s="49"/>
      <c r="B90" s="50"/>
      <c r="C90" s="50"/>
      <c r="D90" s="50"/>
      <c r="E90" s="50"/>
      <c r="F90" s="50"/>
      <c r="G90" s="50"/>
      <c r="H90" s="51"/>
      <c r="I90" s="54"/>
      <c r="J90" s="55"/>
    </row>
    <row r="91" spans="1:10" ht="12.75">
      <c r="A91" s="46" t="s">
        <v>22</v>
      </c>
      <c r="B91" s="47"/>
      <c r="C91" s="47"/>
      <c r="D91" s="47"/>
      <c r="E91" s="47"/>
      <c r="F91" s="47"/>
      <c r="G91" s="47"/>
      <c r="H91" s="48"/>
      <c r="I91" s="52"/>
      <c r="J91" s="53"/>
    </row>
    <row r="92" spans="1:10" ht="8.25" customHeight="1">
      <c r="A92" s="49"/>
      <c r="B92" s="50"/>
      <c r="C92" s="50"/>
      <c r="D92" s="50"/>
      <c r="E92" s="50"/>
      <c r="F92" s="50"/>
      <c r="G92" s="50"/>
      <c r="H92" s="51"/>
      <c r="I92" s="54"/>
      <c r="J92" s="55"/>
    </row>
    <row r="93" spans="1:10" ht="12.75">
      <c r="A93" s="46" t="s">
        <v>23</v>
      </c>
      <c r="B93" s="47"/>
      <c r="C93" s="47"/>
      <c r="D93" s="47"/>
      <c r="E93" s="47"/>
      <c r="F93" s="47"/>
      <c r="G93" s="47"/>
      <c r="H93" s="48"/>
      <c r="I93" s="52"/>
      <c r="J93" s="53"/>
    </row>
    <row r="94" spans="1:10" ht="9" customHeight="1">
      <c r="A94" s="49"/>
      <c r="B94" s="50"/>
      <c r="C94" s="50"/>
      <c r="D94" s="50"/>
      <c r="E94" s="50"/>
      <c r="F94" s="50"/>
      <c r="G94" s="50"/>
      <c r="H94" s="51"/>
      <c r="I94" s="54"/>
      <c r="J94" s="55"/>
    </row>
    <row r="95" spans="1:11" ht="12.75">
      <c r="A95" s="46" t="s">
        <v>24</v>
      </c>
      <c r="B95" s="47"/>
      <c r="C95" s="47"/>
      <c r="D95" s="47"/>
      <c r="E95" s="47"/>
      <c r="F95" s="47"/>
      <c r="G95" s="47"/>
      <c r="H95" s="48"/>
      <c r="I95" s="52"/>
      <c r="J95" s="53"/>
      <c r="K95" s="2" t="s">
        <v>70</v>
      </c>
    </row>
    <row r="96" spans="1:10" ht="8.25" customHeight="1">
      <c r="A96" s="49"/>
      <c r="B96" s="50"/>
      <c r="C96" s="50"/>
      <c r="D96" s="50"/>
      <c r="E96" s="50"/>
      <c r="F96" s="50"/>
      <c r="G96" s="50"/>
      <c r="H96" s="51"/>
      <c r="I96" s="54"/>
      <c r="J96" s="55"/>
    </row>
    <row r="97" spans="1:10" ht="12.75">
      <c r="A97" s="46" t="s">
        <v>25</v>
      </c>
      <c r="B97" s="47"/>
      <c r="C97" s="47"/>
      <c r="D97" s="47"/>
      <c r="E97" s="47"/>
      <c r="F97" s="47"/>
      <c r="G97" s="47"/>
      <c r="H97" s="48"/>
      <c r="I97" s="52"/>
      <c r="J97" s="53"/>
    </row>
    <row r="98" spans="1:10" ht="6" customHeight="1">
      <c r="A98" s="49"/>
      <c r="B98" s="50"/>
      <c r="C98" s="50"/>
      <c r="D98" s="50"/>
      <c r="E98" s="50"/>
      <c r="F98" s="50"/>
      <c r="G98" s="50"/>
      <c r="H98" s="51"/>
      <c r="I98" s="54"/>
      <c r="J98" s="55"/>
    </row>
    <row r="99" spans="1:10" ht="19.5" customHeight="1">
      <c r="A99" s="72" t="s">
        <v>26</v>
      </c>
      <c r="B99" s="72"/>
      <c r="C99" s="72"/>
      <c r="D99" s="72"/>
      <c r="E99" s="72"/>
      <c r="F99" s="72"/>
      <c r="G99" s="72"/>
      <c r="H99" s="72"/>
      <c r="I99" s="73"/>
      <c r="J99" s="73"/>
    </row>
    <row r="100" spans="1:10" ht="3" customHeight="1">
      <c r="A100" s="72"/>
      <c r="B100" s="72"/>
      <c r="C100" s="72"/>
      <c r="D100" s="72"/>
      <c r="E100" s="72"/>
      <c r="F100" s="72"/>
      <c r="G100" s="72"/>
      <c r="H100" s="72"/>
      <c r="I100" s="73"/>
      <c r="J100" s="73"/>
    </row>
    <row r="101" spans="1:10" ht="15.75" customHeight="1">
      <c r="A101" s="72" t="s">
        <v>27</v>
      </c>
      <c r="B101" s="72"/>
      <c r="C101" s="72"/>
      <c r="D101" s="72"/>
      <c r="E101" s="72"/>
      <c r="F101" s="72"/>
      <c r="G101" s="72"/>
      <c r="H101" s="72"/>
      <c r="I101" s="73"/>
      <c r="J101" s="73"/>
    </row>
    <row r="102" spans="1:10" ht="3.75" customHeight="1">
      <c r="A102" s="72"/>
      <c r="B102" s="72"/>
      <c r="C102" s="72"/>
      <c r="D102" s="72"/>
      <c r="E102" s="72"/>
      <c r="F102" s="72"/>
      <c r="G102" s="72"/>
      <c r="H102" s="72"/>
      <c r="I102" s="73"/>
      <c r="J102" s="73"/>
    </row>
    <row r="103" spans="1:10" ht="12.75">
      <c r="A103" s="72" t="s">
        <v>28</v>
      </c>
      <c r="B103" s="72"/>
      <c r="C103" s="72"/>
      <c r="D103" s="72"/>
      <c r="E103" s="72"/>
      <c r="F103" s="72"/>
      <c r="G103" s="72"/>
      <c r="H103" s="72"/>
      <c r="I103" s="73"/>
      <c r="J103" s="73"/>
    </row>
    <row r="104" spans="1:10" ht="5.25" customHeight="1">
      <c r="A104" s="72"/>
      <c r="B104" s="72"/>
      <c r="C104" s="72"/>
      <c r="D104" s="72"/>
      <c r="E104" s="72"/>
      <c r="F104" s="72"/>
      <c r="G104" s="72"/>
      <c r="H104" s="72"/>
      <c r="I104" s="73"/>
      <c r="J104" s="73"/>
    </row>
    <row r="105" spans="1:10" ht="12.75">
      <c r="A105" s="72" t="s">
        <v>29</v>
      </c>
      <c r="B105" s="72"/>
      <c r="C105" s="72"/>
      <c r="D105" s="72"/>
      <c r="E105" s="72"/>
      <c r="F105" s="72"/>
      <c r="G105" s="72"/>
      <c r="H105" s="72"/>
      <c r="I105" s="73"/>
      <c r="J105" s="73"/>
    </row>
    <row r="106" spans="1:10" ht="4.5" customHeight="1">
      <c r="A106" s="72"/>
      <c r="B106" s="72"/>
      <c r="C106" s="72"/>
      <c r="D106" s="72"/>
      <c r="E106" s="72"/>
      <c r="F106" s="72"/>
      <c r="G106" s="72"/>
      <c r="H106" s="72"/>
      <c r="I106" s="73"/>
      <c r="J106" s="73"/>
    </row>
    <row r="107" spans="1:10" ht="12.75">
      <c r="A107" s="72" t="s">
        <v>30</v>
      </c>
      <c r="B107" s="72"/>
      <c r="C107" s="72"/>
      <c r="D107" s="72"/>
      <c r="E107" s="72"/>
      <c r="F107" s="72"/>
      <c r="G107" s="72"/>
      <c r="H107" s="72"/>
      <c r="I107" s="52"/>
      <c r="J107" s="53"/>
    </row>
    <row r="108" spans="1:10" ht="6.75" customHeight="1">
      <c r="A108" s="72"/>
      <c r="B108" s="72"/>
      <c r="C108" s="72"/>
      <c r="D108" s="72"/>
      <c r="E108" s="72"/>
      <c r="F108" s="72"/>
      <c r="G108" s="72"/>
      <c r="H108" s="72"/>
      <c r="I108" s="54"/>
      <c r="J108" s="55"/>
    </row>
    <row r="109" spans="1:10" ht="12.75">
      <c r="A109" s="72" t="s">
        <v>31</v>
      </c>
      <c r="B109" s="72"/>
      <c r="C109" s="72"/>
      <c r="D109" s="72"/>
      <c r="E109" s="72"/>
      <c r="F109" s="72"/>
      <c r="G109" s="72"/>
      <c r="H109" s="72"/>
      <c r="I109" s="58">
        <f>I113+I115+I117+I119+I121+I123+I125+I127+I129</f>
        <v>0</v>
      </c>
      <c r="J109" s="59"/>
    </row>
    <row r="110" spans="1:10" ht="19.5" customHeight="1">
      <c r="A110" s="72"/>
      <c r="B110" s="72"/>
      <c r="C110" s="72"/>
      <c r="D110" s="72"/>
      <c r="E110" s="72"/>
      <c r="F110" s="72"/>
      <c r="G110" s="72"/>
      <c r="H110" s="72"/>
      <c r="I110" s="60"/>
      <c r="J110" s="61"/>
    </row>
    <row r="111" spans="1:10" ht="12.75">
      <c r="A111" s="72" t="s">
        <v>32</v>
      </c>
      <c r="B111" s="72"/>
      <c r="C111" s="72"/>
      <c r="D111" s="72"/>
      <c r="E111" s="72"/>
      <c r="F111" s="72"/>
      <c r="G111" s="72"/>
      <c r="H111" s="72"/>
      <c r="I111" s="76"/>
      <c r="J111" s="76"/>
    </row>
    <row r="112" spans="1:10" ht="7.5" customHeight="1">
      <c r="A112" s="72"/>
      <c r="B112" s="72"/>
      <c r="C112" s="72"/>
      <c r="D112" s="72"/>
      <c r="E112" s="72"/>
      <c r="F112" s="72"/>
      <c r="G112" s="72"/>
      <c r="H112" s="72"/>
      <c r="I112" s="76"/>
      <c r="J112" s="76"/>
    </row>
    <row r="113" spans="1:10" ht="12.75">
      <c r="A113" s="72" t="s">
        <v>33</v>
      </c>
      <c r="B113" s="72"/>
      <c r="C113" s="72"/>
      <c r="D113" s="72"/>
      <c r="E113" s="72"/>
      <c r="F113" s="72"/>
      <c r="G113" s="72"/>
      <c r="H113" s="72"/>
      <c r="I113" s="58"/>
      <c r="J113" s="59"/>
    </row>
    <row r="114" spans="1:10" ht="9.75" customHeight="1">
      <c r="A114" s="72"/>
      <c r="B114" s="72"/>
      <c r="C114" s="72"/>
      <c r="D114" s="72"/>
      <c r="E114" s="72"/>
      <c r="F114" s="72"/>
      <c r="G114" s="72"/>
      <c r="H114" s="72"/>
      <c r="I114" s="60"/>
      <c r="J114" s="61"/>
    </row>
    <row r="115" spans="1:10" ht="12.75">
      <c r="A115" s="72" t="s">
        <v>34</v>
      </c>
      <c r="B115" s="72"/>
      <c r="C115" s="72"/>
      <c r="D115" s="72"/>
      <c r="E115" s="72"/>
      <c r="F115" s="72"/>
      <c r="G115" s="72"/>
      <c r="H115" s="72"/>
      <c r="I115" s="75"/>
      <c r="J115" s="75"/>
    </row>
    <row r="116" spans="1:10" ht="8.25" customHeight="1">
      <c r="A116" s="72"/>
      <c r="B116" s="72"/>
      <c r="C116" s="72"/>
      <c r="D116" s="72"/>
      <c r="E116" s="72"/>
      <c r="F116" s="72"/>
      <c r="G116" s="72"/>
      <c r="H116" s="72"/>
      <c r="I116" s="75"/>
      <c r="J116" s="75"/>
    </row>
    <row r="117" spans="1:10" ht="12.75">
      <c r="A117" s="72" t="s">
        <v>35</v>
      </c>
      <c r="B117" s="72"/>
      <c r="C117" s="72"/>
      <c r="D117" s="72"/>
      <c r="E117" s="72"/>
      <c r="F117" s="72"/>
      <c r="G117" s="72"/>
      <c r="H117" s="72"/>
      <c r="I117" s="75"/>
      <c r="J117" s="75"/>
    </row>
    <row r="118" spans="1:10" ht="9" customHeight="1">
      <c r="A118" s="72"/>
      <c r="B118" s="72"/>
      <c r="C118" s="72"/>
      <c r="D118" s="72"/>
      <c r="E118" s="72"/>
      <c r="F118" s="72"/>
      <c r="G118" s="72"/>
      <c r="H118" s="72"/>
      <c r="I118" s="75"/>
      <c r="J118" s="75"/>
    </row>
    <row r="119" spans="1:10" ht="12.75">
      <c r="A119" s="72" t="s">
        <v>36</v>
      </c>
      <c r="B119" s="72"/>
      <c r="C119" s="72"/>
      <c r="D119" s="72"/>
      <c r="E119" s="72"/>
      <c r="F119" s="72"/>
      <c r="G119" s="72"/>
      <c r="H119" s="72"/>
      <c r="I119" s="75"/>
      <c r="J119" s="75"/>
    </row>
    <row r="120" spans="1:10" ht="10.5" customHeight="1">
      <c r="A120" s="72"/>
      <c r="B120" s="72"/>
      <c r="C120" s="72"/>
      <c r="D120" s="72"/>
      <c r="E120" s="72"/>
      <c r="F120" s="72"/>
      <c r="G120" s="72"/>
      <c r="H120" s="72"/>
      <c r="I120" s="75"/>
      <c r="J120" s="75"/>
    </row>
    <row r="121" spans="1:10" ht="12.75">
      <c r="A121" s="72" t="s">
        <v>37</v>
      </c>
      <c r="B121" s="72"/>
      <c r="C121" s="72"/>
      <c r="D121" s="72"/>
      <c r="E121" s="72"/>
      <c r="F121" s="72"/>
      <c r="G121" s="72"/>
      <c r="H121" s="72"/>
      <c r="I121" s="75"/>
      <c r="J121" s="75"/>
    </row>
    <row r="122" spans="1:10" ht="9.75" customHeight="1">
      <c r="A122" s="72"/>
      <c r="B122" s="72"/>
      <c r="C122" s="72"/>
      <c r="D122" s="72"/>
      <c r="E122" s="72"/>
      <c r="F122" s="72"/>
      <c r="G122" s="72"/>
      <c r="H122" s="72"/>
      <c r="I122" s="75"/>
      <c r="J122" s="75"/>
    </row>
    <row r="123" spans="1:10" ht="12.75">
      <c r="A123" s="72" t="s">
        <v>38</v>
      </c>
      <c r="B123" s="72"/>
      <c r="C123" s="72"/>
      <c r="D123" s="72"/>
      <c r="E123" s="72"/>
      <c r="F123" s="72"/>
      <c r="G123" s="72"/>
      <c r="H123" s="72"/>
      <c r="I123" s="75"/>
      <c r="J123" s="75"/>
    </row>
    <row r="124" spans="1:10" ht="12" customHeight="1">
      <c r="A124" s="72"/>
      <c r="B124" s="72"/>
      <c r="C124" s="72"/>
      <c r="D124" s="72"/>
      <c r="E124" s="72"/>
      <c r="F124" s="72"/>
      <c r="G124" s="72"/>
      <c r="H124" s="72"/>
      <c r="I124" s="75"/>
      <c r="J124" s="75"/>
    </row>
    <row r="125" spans="1:10" ht="12.75">
      <c r="A125" s="72" t="s">
        <v>39</v>
      </c>
      <c r="B125" s="72"/>
      <c r="C125" s="72"/>
      <c r="D125" s="72"/>
      <c r="E125" s="72"/>
      <c r="F125" s="72"/>
      <c r="G125" s="72"/>
      <c r="H125" s="72"/>
      <c r="I125" s="75"/>
      <c r="J125" s="75"/>
    </row>
    <row r="126" spans="1:10" ht="11.25" customHeight="1">
      <c r="A126" s="72"/>
      <c r="B126" s="72"/>
      <c r="C126" s="72"/>
      <c r="D126" s="72"/>
      <c r="E126" s="72"/>
      <c r="F126" s="72"/>
      <c r="G126" s="72"/>
      <c r="H126" s="72"/>
      <c r="I126" s="75"/>
      <c r="J126" s="75"/>
    </row>
    <row r="127" spans="1:10" ht="12.75">
      <c r="A127" s="72" t="s">
        <v>40</v>
      </c>
      <c r="B127" s="72"/>
      <c r="C127" s="72"/>
      <c r="D127" s="72"/>
      <c r="E127" s="72"/>
      <c r="F127" s="72"/>
      <c r="G127" s="72"/>
      <c r="H127" s="72"/>
      <c r="I127" s="75"/>
      <c r="J127" s="75"/>
    </row>
    <row r="128" spans="1:10" ht="12" customHeight="1">
      <c r="A128" s="72"/>
      <c r="B128" s="72"/>
      <c r="C128" s="72"/>
      <c r="D128" s="72"/>
      <c r="E128" s="72"/>
      <c r="F128" s="72"/>
      <c r="G128" s="72"/>
      <c r="H128" s="72"/>
      <c r="I128" s="75"/>
      <c r="J128" s="75"/>
    </row>
    <row r="129" spans="1:10" ht="12.75">
      <c r="A129" s="72" t="s">
        <v>41</v>
      </c>
      <c r="B129" s="72"/>
      <c r="C129" s="72"/>
      <c r="D129" s="72"/>
      <c r="E129" s="72"/>
      <c r="F129" s="72"/>
      <c r="G129" s="72"/>
      <c r="H129" s="72"/>
      <c r="I129" s="75"/>
      <c r="J129" s="75"/>
    </row>
    <row r="130" spans="1:10" ht="9" customHeight="1">
      <c r="A130" s="72"/>
      <c r="B130" s="72"/>
      <c r="C130" s="72"/>
      <c r="D130" s="72"/>
      <c r="E130" s="72"/>
      <c r="F130" s="72"/>
      <c r="G130" s="72"/>
      <c r="H130" s="72"/>
      <c r="I130" s="75"/>
      <c r="J130" s="75"/>
    </row>
    <row r="131" spans="1:10" ht="12.75">
      <c r="A131" s="72" t="s">
        <v>77</v>
      </c>
      <c r="B131" s="72"/>
      <c r="C131" s="72"/>
      <c r="D131" s="72"/>
      <c r="E131" s="72"/>
      <c r="F131" s="72"/>
      <c r="G131" s="72"/>
      <c r="H131" s="72"/>
      <c r="I131" s="74">
        <f>I137+I141+I165</f>
        <v>0</v>
      </c>
      <c r="J131" s="74"/>
    </row>
    <row r="132" spans="1:10" ht="8.25" customHeight="1">
      <c r="A132" s="72"/>
      <c r="B132" s="72"/>
      <c r="C132" s="72"/>
      <c r="D132" s="72"/>
      <c r="E132" s="72"/>
      <c r="F132" s="72"/>
      <c r="G132" s="72"/>
      <c r="H132" s="72"/>
      <c r="I132" s="74"/>
      <c r="J132" s="74"/>
    </row>
    <row r="133" spans="1:10" ht="16.5" customHeight="1">
      <c r="A133" s="72" t="s">
        <v>9</v>
      </c>
      <c r="B133" s="72"/>
      <c r="C133" s="72"/>
      <c r="D133" s="72"/>
      <c r="E133" s="72"/>
      <c r="F133" s="72"/>
      <c r="G133" s="72"/>
      <c r="H133" s="72"/>
      <c r="I133" s="74"/>
      <c r="J133" s="74"/>
    </row>
    <row r="134" spans="1:10" ht="3" customHeight="1">
      <c r="A134" s="72"/>
      <c r="B134" s="72"/>
      <c r="C134" s="72"/>
      <c r="D134" s="72"/>
      <c r="E134" s="72"/>
      <c r="F134" s="72"/>
      <c r="G134" s="72"/>
      <c r="H134" s="72"/>
      <c r="I134" s="74"/>
      <c r="J134" s="74"/>
    </row>
    <row r="135" spans="1:10" ht="16.5" customHeight="1">
      <c r="A135" s="72" t="s">
        <v>42</v>
      </c>
      <c r="B135" s="72"/>
      <c r="C135" s="72"/>
      <c r="D135" s="72"/>
      <c r="E135" s="72"/>
      <c r="F135" s="72"/>
      <c r="G135" s="72"/>
      <c r="H135" s="72"/>
      <c r="I135" s="74"/>
      <c r="J135" s="74"/>
    </row>
    <row r="136" spans="1:10" ht="3" customHeight="1">
      <c r="A136" s="72"/>
      <c r="B136" s="72"/>
      <c r="C136" s="72"/>
      <c r="D136" s="72"/>
      <c r="E136" s="72"/>
      <c r="F136" s="72"/>
      <c r="G136" s="72"/>
      <c r="H136" s="72"/>
      <c r="I136" s="74"/>
      <c r="J136" s="74"/>
    </row>
    <row r="137" spans="1:10" ht="12.75">
      <c r="A137" s="72" t="s">
        <v>43</v>
      </c>
      <c r="B137" s="72"/>
      <c r="C137" s="72"/>
      <c r="D137" s="72"/>
      <c r="E137" s="72"/>
      <c r="F137" s="72"/>
      <c r="G137" s="72"/>
      <c r="H137" s="72"/>
      <c r="I137" s="74">
        <f>I141+I143+I145+I147+I149+I151+I153+I155+I157+I159+I161+I163</f>
        <v>0</v>
      </c>
      <c r="J137" s="74"/>
    </row>
    <row r="138" spans="1:10" ht="21" customHeight="1">
      <c r="A138" s="72"/>
      <c r="B138" s="72"/>
      <c r="C138" s="72"/>
      <c r="D138" s="72"/>
      <c r="E138" s="72"/>
      <c r="F138" s="72"/>
      <c r="G138" s="72"/>
      <c r="H138" s="72"/>
      <c r="I138" s="74"/>
      <c r="J138" s="74"/>
    </row>
    <row r="139" spans="1:10" ht="18.75" customHeight="1">
      <c r="A139" s="72" t="s">
        <v>10</v>
      </c>
      <c r="B139" s="72"/>
      <c r="C139" s="72"/>
      <c r="D139" s="72"/>
      <c r="E139" s="72"/>
      <c r="F139" s="72"/>
      <c r="G139" s="72"/>
      <c r="H139" s="72"/>
      <c r="I139" s="74"/>
      <c r="J139" s="74"/>
    </row>
    <row r="140" spans="1:10" ht="4.5" customHeight="1">
      <c r="A140" s="72"/>
      <c r="B140" s="72"/>
      <c r="C140" s="72"/>
      <c r="D140" s="72"/>
      <c r="E140" s="72"/>
      <c r="F140" s="72"/>
      <c r="G140" s="72"/>
      <c r="H140" s="72"/>
      <c r="I140" s="74"/>
      <c r="J140" s="74"/>
    </row>
    <row r="141" spans="1:10" ht="12.75">
      <c r="A141" s="72" t="s">
        <v>44</v>
      </c>
      <c r="B141" s="72"/>
      <c r="C141" s="72"/>
      <c r="D141" s="72"/>
      <c r="E141" s="72"/>
      <c r="F141" s="72"/>
      <c r="G141" s="72"/>
      <c r="H141" s="72"/>
      <c r="I141" s="74">
        <v>0</v>
      </c>
      <c r="J141" s="74"/>
    </row>
    <row r="142" spans="1:10" ht="9" customHeight="1">
      <c r="A142" s="72"/>
      <c r="B142" s="72"/>
      <c r="C142" s="72"/>
      <c r="D142" s="72"/>
      <c r="E142" s="72"/>
      <c r="F142" s="72"/>
      <c r="G142" s="72"/>
      <c r="H142" s="72"/>
      <c r="I142" s="74"/>
      <c r="J142" s="74"/>
    </row>
    <row r="143" spans="1:10" ht="12.75">
      <c r="A143" s="72" t="s">
        <v>45</v>
      </c>
      <c r="B143" s="72"/>
      <c r="C143" s="72"/>
      <c r="D143" s="72"/>
      <c r="E143" s="72"/>
      <c r="F143" s="72"/>
      <c r="G143" s="72"/>
      <c r="H143" s="72"/>
      <c r="I143" s="74"/>
      <c r="J143" s="74"/>
    </row>
    <row r="144" spans="1:10" ht="9" customHeight="1">
      <c r="A144" s="72"/>
      <c r="B144" s="72"/>
      <c r="C144" s="72"/>
      <c r="D144" s="72"/>
      <c r="E144" s="72"/>
      <c r="F144" s="72"/>
      <c r="G144" s="72"/>
      <c r="H144" s="72"/>
      <c r="I144" s="74"/>
      <c r="J144" s="74"/>
    </row>
    <row r="145" spans="1:10" ht="12.75">
      <c r="A145" s="72" t="s">
        <v>46</v>
      </c>
      <c r="B145" s="72"/>
      <c r="C145" s="72"/>
      <c r="D145" s="72"/>
      <c r="E145" s="72"/>
      <c r="F145" s="72"/>
      <c r="G145" s="72"/>
      <c r="H145" s="72"/>
      <c r="I145" s="74"/>
      <c r="J145" s="74"/>
    </row>
    <row r="146" spans="1:10" ht="9" customHeight="1">
      <c r="A146" s="72"/>
      <c r="B146" s="72"/>
      <c r="C146" s="72"/>
      <c r="D146" s="72"/>
      <c r="E146" s="72"/>
      <c r="F146" s="72"/>
      <c r="G146" s="72"/>
      <c r="H146" s="72"/>
      <c r="I146" s="74"/>
      <c r="J146" s="74"/>
    </row>
    <row r="147" spans="1:10" ht="12.75">
      <c r="A147" s="72" t="s">
        <v>47</v>
      </c>
      <c r="B147" s="72"/>
      <c r="C147" s="72"/>
      <c r="D147" s="72"/>
      <c r="E147" s="72"/>
      <c r="F147" s="72"/>
      <c r="G147" s="72"/>
      <c r="H147" s="72"/>
      <c r="I147" s="74"/>
      <c r="J147" s="74"/>
    </row>
    <row r="148" spans="1:10" ht="10.5" customHeight="1">
      <c r="A148" s="72"/>
      <c r="B148" s="72"/>
      <c r="C148" s="72"/>
      <c r="D148" s="72"/>
      <c r="E148" s="72"/>
      <c r="F148" s="72"/>
      <c r="G148" s="72"/>
      <c r="H148" s="72"/>
      <c r="I148" s="74"/>
      <c r="J148" s="74"/>
    </row>
    <row r="149" spans="1:10" ht="16.5" customHeight="1">
      <c r="A149" s="72" t="s">
        <v>48</v>
      </c>
      <c r="B149" s="72"/>
      <c r="C149" s="72"/>
      <c r="D149" s="72"/>
      <c r="E149" s="72"/>
      <c r="F149" s="72"/>
      <c r="G149" s="72"/>
      <c r="H149" s="72"/>
      <c r="I149" s="74"/>
      <c r="J149" s="74"/>
    </row>
    <row r="150" spans="1:10" ht="4.5" customHeight="1">
      <c r="A150" s="72"/>
      <c r="B150" s="72"/>
      <c r="C150" s="72"/>
      <c r="D150" s="72"/>
      <c r="E150" s="72"/>
      <c r="F150" s="72"/>
      <c r="G150" s="72"/>
      <c r="H150" s="72"/>
      <c r="I150" s="74"/>
      <c r="J150" s="74"/>
    </row>
    <row r="151" spans="1:10" ht="21.75" customHeight="1">
      <c r="A151" s="72" t="s">
        <v>49</v>
      </c>
      <c r="B151" s="72"/>
      <c r="C151" s="72"/>
      <c r="D151" s="72"/>
      <c r="E151" s="72"/>
      <c r="F151" s="72"/>
      <c r="G151" s="72"/>
      <c r="H151" s="72"/>
      <c r="I151" s="74"/>
      <c r="J151" s="74"/>
    </row>
    <row r="152" spans="1:10" ht="2.25" customHeight="1" hidden="1">
      <c r="A152" s="72"/>
      <c r="B152" s="72"/>
      <c r="C152" s="72"/>
      <c r="D152" s="72"/>
      <c r="E152" s="72"/>
      <c r="F152" s="72"/>
      <c r="G152" s="72"/>
      <c r="H152" s="72"/>
      <c r="I152" s="74"/>
      <c r="J152" s="74"/>
    </row>
    <row r="153" spans="1:10" ht="12.75">
      <c r="A153" s="72" t="s">
        <v>50</v>
      </c>
      <c r="B153" s="72"/>
      <c r="C153" s="72"/>
      <c r="D153" s="72"/>
      <c r="E153" s="72"/>
      <c r="F153" s="72"/>
      <c r="G153" s="72"/>
      <c r="H153" s="72"/>
      <c r="I153" s="74"/>
      <c r="J153" s="74"/>
    </row>
    <row r="154" spans="1:10" ht="9.75" customHeight="1">
      <c r="A154" s="72"/>
      <c r="B154" s="72"/>
      <c r="C154" s="72"/>
      <c r="D154" s="72"/>
      <c r="E154" s="72"/>
      <c r="F154" s="72"/>
      <c r="G154" s="72"/>
      <c r="H154" s="72"/>
      <c r="I154" s="74"/>
      <c r="J154" s="74"/>
    </row>
    <row r="155" spans="1:10" ht="12.75">
      <c r="A155" s="72" t="s">
        <v>51</v>
      </c>
      <c r="B155" s="72"/>
      <c r="C155" s="72"/>
      <c r="D155" s="72"/>
      <c r="E155" s="72"/>
      <c r="F155" s="72"/>
      <c r="G155" s="72"/>
      <c r="H155" s="72"/>
      <c r="I155" s="75"/>
      <c r="J155" s="75"/>
    </row>
    <row r="156" spans="1:10" ht="8.25" customHeight="1">
      <c r="A156" s="72"/>
      <c r="B156" s="72"/>
      <c r="C156" s="72"/>
      <c r="D156" s="72"/>
      <c r="E156" s="72"/>
      <c r="F156" s="72"/>
      <c r="G156" s="72"/>
      <c r="H156" s="72"/>
      <c r="I156" s="75"/>
      <c r="J156" s="75"/>
    </row>
    <row r="157" spans="1:10" ht="12.75">
      <c r="A157" s="72" t="s">
        <v>52</v>
      </c>
      <c r="B157" s="72"/>
      <c r="C157" s="72"/>
      <c r="D157" s="72"/>
      <c r="E157" s="72"/>
      <c r="F157" s="72"/>
      <c r="G157" s="72"/>
      <c r="H157" s="72"/>
      <c r="I157" s="75"/>
      <c r="J157" s="75"/>
    </row>
    <row r="158" spans="1:10" ht="11.25" customHeight="1">
      <c r="A158" s="72"/>
      <c r="B158" s="72"/>
      <c r="C158" s="72"/>
      <c r="D158" s="72"/>
      <c r="E158" s="72"/>
      <c r="F158" s="72"/>
      <c r="G158" s="72"/>
      <c r="H158" s="72"/>
      <c r="I158" s="75"/>
      <c r="J158" s="75"/>
    </row>
    <row r="159" spans="1:10" ht="12.75">
      <c r="A159" s="72" t="s">
        <v>53</v>
      </c>
      <c r="B159" s="72"/>
      <c r="C159" s="72"/>
      <c r="D159" s="72"/>
      <c r="E159" s="72"/>
      <c r="F159" s="72"/>
      <c r="G159" s="72"/>
      <c r="H159" s="72"/>
      <c r="I159" s="75"/>
      <c r="J159" s="75"/>
    </row>
    <row r="160" spans="1:10" ht="9.75" customHeight="1">
      <c r="A160" s="72"/>
      <c r="B160" s="72"/>
      <c r="C160" s="72"/>
      <c r="D160" s="72"/>
      <c r="E160" s="72"/>
      <c r="F160" s="72"/>
      <c r="G160" s="72"/>
      <c r="H160" s="72"/>
      <c r="I160" s="75"/>
      <c r="J160" s="75"/>
    </row>
    <row r="161" spans="1:10" ht="12.75">
      <c r="A161" s="72" t="s">
        <v>54</v>
      </c>
      <c r="B161" s="72"/>
      <c r="C161" s="72"/>
      <c r="D161" s="72"/>
      <c r="E161" s="72"/>
      <c r="F161" s="72"/>
      <c r="G161" s="72"/>
      <c r="H161" s="72"/>
      <c r="I161" s="75"/>
      <c r="J161" s="75"/>
    </row>
    <row r="162" spans="1:10" ht="6.75" customHeight="1">
      <c r="A162" s="72"/>
      <c r="B162" s="72"/>
      <c r="C162" s="72"/>
      <c r="D162" s="72"/>
      <c r="E162" s="72"/>
      <c r="F162" s="72"/>
      <c r="G162" s="72"/>
      <c r="H162" s="72"/>
      <c r="I162" s="75"/>
      <c r="J162" s="75"/>
    </row>
    <row r="163" spans="1:10" ht="12.75">
      <c r="A163" s="72" t="s">
        <v>55</v>
      </c>
      <c r="B163" s="72"/>
      <c r="C163" s="72"/>
      <c r="D163" s="72"/>
      <c r="E163" s="72"/>
      <c r="F163" s="72"/>
      <c r="G163" s="72"/>
      <c r="H163" s="72"/>
      <c r="I163" s="75"/>
      <c r="J163" s="75"/>
    </row>
    <row r="164" spans="1:10" ht="7.5" customHeight="1">
      <c r="A164" s="72"/>
      <c r="B164" s="72"/>
      <c r="C164" s="72"/>
      <c r="D164" s="72"/>
      <c r="E164" s="72"/>
      <c r="F164" s="72"/>
      <c r="G164" s="72"/>
      <c r="H164" s="72"/>
      <c r="I164" s="75"/>
      <c r="J164" s="75"/>
    </row>
    <row r="165" spans="1:10" ht="12.75">
      <c r="A165" s="72" t="s">
        <v>56</v>
      </c>
      <c r="B165" s="72"/>
      <c r="C165" s="72"/>
      <c r="D165" s="72"/>
      <c r="E165" s="72"/>
      <c r="F165" s="72"/>
      <c r="G165" s="72"/>
      <c r="H165" s="72"/>
      <c r="I165" s="75">
        <f>I170+I172+I174+I176+I178+I180+I182+I184+I186+I188+I190+I192</f>
        <v>0</v>
      </c>
      <c r="J165" s="75"/>
    </row>
    <row r="166" spans="1:10" ht="12.75">
      <c r="A166" s="72"/>
      <c r="B166" s="72"/>
      <c r="C166" s="72"/>
      <c r="D166" s="72"/>
      <c r="E166" s="72"/>
      <c r="F166" s="72"/>
      <c r="G166" s="72"/>
      <c r="H166" s="72"/>
      <c r="I166" s="75"/>
      <c r="J166" s="75"/>
    </row>
    <row r="167" spans="1:10" ht="25.5" customHeight="1">
      <c r="A167" s="72"/>
      <c r="B167" s="72"/>
      <c r="C167" s="72"/>
      <c r="D167" s="72"/>
      <c r="E167" s="72"/>
      <c r="F167" s="72"/>
      <c r="G167" s="72"/>
      <c r="H167" s="72"/>
      <c r="I167" s="75"/>
      <c r="J167" s="75"/>
    </row>
    <row r="168" spans="1:10" ht="12.75">
      <c r="A168" s="72" t="s">
        <v>10</v>
      </c>
      <c r="B168" s="72"/>
      <c r="C168" s="72"/>
      <c r="D168" s="72"/>
      <c r="E168" s="72"/>
      <c r="F168" s="72"/>
      <c r="G168" s="72"/>
      <c r="H168" s="72"/>
      <c r="I168" s="75"/>
      <c r="J168" s="75"/>
    </row>
    <row r="169" spans="1:10" ht="9" customHeight="1">
      <c r="A169" s="72"/>
      <c r="B169" s="72"/>
      <c r="C169" s="72"/>
      <c r="D169" s="72"/>
      <c r="E169" s="72"/>
      <c r="F169" s="72"/>
      <c r="G169" s="72"/>
      <c r="H169" s="72"/>
      <c r="I169" s="75"/>
      <c r="J169" s="75"/>
    </row>
    <row r="170" spans="1:10" ht="12.75">
      <c r="A170" s="72" t="s">
        <v>57</v>
      </c>
      <c r="B170" s="72"/>
      <c r="C170" s="72"/>
      <c r="D170" s="72"/>
      <c r="E170" s="72"/>
      <c r="F170" s="72"/>
      <c r="G170" s="72"/>
      <c r="H170" s="72"/>
      <c r="I170" s="75"/>
      <c r="J170" s="75"/>
    </row>
    <row r="171" spans="1:10" ht="9" customHeight="1">
      <c r="A171" s="72"/>
      <c r="B171" s="72"/>
      <c r="C171" s="72"/>
      <c r="D171" s="72"/>
      <c r="E171" s="72"/>
      <c r="F171" s="72"/>
      <c r="G171" s="72"/>
      <c r="H171" s="72"/>
      <c r="I171" s="75"/>
      <c r="J171" s="75"/>
    </row>
    <row r="172" spans="1:10" ht="12.75">
      <c r="A172" s="72" t="s">
        <v>58</v>
      </c>
      <c r="B172" s="72"/>
      <c r="C172" s="72"/>
      <c r="D172" s="72"/>
      <c r="E172" s="72"/>
      <c r="F172" s="72"/>
      <c r="G172" s="72"/>
      <c r="H172" s="72"/>
      <c r="I172" s="75"/>
      <c r="J172" s="75"/>
    </row>
    <row r="173" spans="1:10" ht="7.5" customHeight="1">
      <c r="A173" s="72"/>
      <c r="B173" s="72"/>
      <c r="C173" s="72"/>
      <c r="D173" s="72"/>
      <c r="E173" s="72"/>
      <c r="F173" s="72"/>
      <c r="G173" s="72"/>
      <c r="H173" s="72"/>
      <c r="I173" s="75"/>
      <c r="J173" s="75"/>
    </row>
    <row r="174" spans="1:10" ht="12.75">
      <c r="A174" s="72" t="s">
        <v>59</v>
      </c>
      <c r="B174" s="72"/>
      <c r="C174" s="72"/>
      <c r="D174" s="72"/>
      <c r="E174" s="72"/>
      <c r="F174" s="72"/>
      <c r="G174" s="72"/>
      <c r="H174" s="72"/>
      <c r="I174" s="75"/>
      <c r="J174" s="75"/>
    </row>
    <row r="175" spans="1:10" ht="12" customHeight="1">
      <c r="A175" s="72"/>
      <c r="B175" s="72"/>
      <c r="C175" s="72"/>
      <c r="D175" s="72"/>
      <c r="E175" s="72"/>
      <c r="F175" s="72"/>
      <c r="G175" s="72"/>
      <c r="H175" s="72"/>
      <c r="I175" s="75"/>
      <c r="J175" s="75"/>
    </row>
    <row r="176" spans="1:10" ht="12.75">
      <c r="A176" s="72" t="s">
        <v>60</v>
      </c>
      <c r="B176" s="72"/>
      <c r="C176" s="72"/>
      <c r="D176" s="72"/>
      <c r="E176" s="72"/>
      <c r="F176" s="72"/>
      <c r="G176" s="72"/>
      <c r="H176" s="72"/>
      <c r="I176" s="75"/>
      <c r="J176" s="75"/>
    </row>
    <row r="177" spans="1:10" ht="13.5" customHeight="1">
      <c r="A177" s="72"/>
      <c r="B177" s="72"/>
      <c r="C177" s="72"/>
      <c r="D177" s="72"/>
      <c r="E177" s="72"/>
      <c r="F177" s="72"/>
      <c r="G177" s="72"/>
      <c r="H177" s="72"/>
      <c r="I177" s="75"/>
      <c r="J177" s="75"/>
    </row>
    <row r="178" spans="1:10" ht="12.75">
      <c r="A178" s="72" t="s">
        <v>61</v>
      </c>
      <c r="B178" s="72"/>
      <c r="C178" s="72"/>
      <c r="D178" s="72"/>
      <c r="E178" s="72"/>
      <c r="F178" s="72"/>
      <c r="G178" s="72"/>
      <c r="H178" s="72"/>
      <c r="I178" s="75"/>
      <c r="J178" s="75"/>
    </row>
    <row r="179" spans="1:10" ht="9.75" customHeight="1">
      <c r="A179" s="72"/>
      <c r="B179" s="72"/>
      <c r="C179" s="72"/>
      <c r="D179" s="72"/>
      <c r="E179" s="72"/>
      <c r="F179" s="72"/>
      <c r="G179" s="72"/>
      <c r="H179" s="72"/>
      <c r="I179" s="75"/>
      <c r="J179" s="75"/>
    </row>
    <row r="180" spans="1:10" ht="12.75">
      <c r="A180" s="72" t="s">
        <v>62</v>
      </c>
      <c r="B180" s="72"/>
      <c r="C180" s="72"/>
      <c r="D180" s="72"/>
      <c r="E180" s="72"/>
      <c r="F180" s="72"/>
      <c r="G180" s="72"/>
      <c r="H180" s="72"/>
      <c r="I180" s="75"/>
      <c r="J180" s="75"/>
    </row>
    <row r="181" spans="1:10" ht="9.75" customHeight="1">
      <c r="A181" s="72"/>
      <c r="B181" s="72"/>
      <c r="C181" s="72"/>
      <c r="D181" s="72"/>
      <c r="E181" s="72"/>
      <c r="F181" s="72"/>
      <c r="G181" s="72"/>
      <c r="H181" s="72"/>
      <c r="I181" s="75"/>
      <c r="J181" s="75"/>
    </row>
    <row r="182" spans="1:10" ht="12.75">
      <c r="A182" s="72" t="s">
        <v>63</v>
      </c>
      <c r="B182" s="72"/>
      <c r="C182" s="72"/>
      <c r="D182" s="72"/>
      <c r="E182" s="72"/>
      <c r="F182" s="72"/>
      <c r="G182" s="72"/>
      <c r="H182" s="72"/>
      <c r="I182" s="75"/>
      <c r="J182" s="75"/>
    </row>
    <row r="183" spans="1:10" ht="10.5" customHeight="1">
      <c r="A183" s="72"/>
      <c r="B183" s="72"/>
      <c r="C183" s="72"/>
      <c r="D183" s="72"/>
      <c r="E183" s="72"/>
      <c r="F183" s="72"/>
      <c r="G183" s="72"/>
      <c r="H183" s="72"/>
      <c r="I183" s="75"/>
      <c r="J183" s="75"/>
    </row>
    <row r="184" spans="1:10" ht="12.75">
      <c r="A184" s="72" t="s">
        <v>64</v>
      </c>
      <c r="B184" s="72"/>
      <c r="C184" s="72"/>
      <c r="D184" s="72"/>
      <c r="E184" s="72"/>
      <c r="F184" s="72"/>
      <c r="G184" s="72"/>
      <c r="H184" s="72"/>
      <c r="I184" s="75"/>
      <c r="J184" s="75"/>
    </row>
    <row r="185" spans="1:10" ht="9.75" customHeight="1">
      <c r="A185" s="72"/>
      <c r="B185" s="72"/>
      <c r="C185" s="72"/>
      <c r="D185" s="72"/>
      <c r="E185" s="72"/>
      <c r="F185" s="72"/>
      <c r="G185" s="72"/>
      <c r="H185" s="72"/>
      <c r="I185" s="75"/>
      <c r="J185" s="75"/>
    </row>
    <row r="186" spans="1:10" ht="12.75">
      <c r="A186" s="72" t="s">
        <v>65</v>
      </c>
      <c r="B186" s="72"/>
      <c r="C186" s="72"/>
      <c r="D186" s="72"/>
      <c r="E186" s="72"/>
      <c r="F186" s="72"/>
      <c r="G186" s="72"/>
      <c r="H186" s="72"/>
      <c r="I186" s="75"/>
      <c r="J186" s="75"/>
    </row>
    <row r="187" spans="1:10" ht="9" customHeight="1">
      <c r="A187" s="72"/>
      <c r="B187" s="72"/>
      <c r="C187" s="72"/>
      <c r="D187" s="72"/>
      <c r="E187" s="72"/>
      <c r="F187" s="72"/>
      <c r="G187" s="72"/>
      <c r="H187" s="72"/>
      <c r="I187" s="75"/>
      <c r="J187" s="75"/>
    </row>
    <row r="188" spans="1:10" ht="12.75">
      <c r="A188" s="72" t="s">
        <v>66</v>
      </c>
      <c r="B188" s="72"/>
      <c r="C188" s="72"/>
      <c r="D188" s="72"/>
      <c r="E188" s="72"/>
      <c r="F188" s="72"/>
      <c r="G188" s="72"/>
      <c r="H188" s="72"/>
      <c r="I188" s="75"/>
      <c r="J188" s="75"/>
    </row>
    <row r="189" spans="1:10" ht="12" customHeight="1">
      <c r="A189" s="72"/>
      <c r="B189" s="72"/>
      <c r="C189" s="72"/>
      <c r="D189" s="72"/>
      <c r="E189" s="72"/>
      <c r="F189" s="72"/>
      <c r="G189" s="72"/>
      <c r="H189" s="72"/>
      <c r="I189" s="75"/>
      <c r="J189" s="75"/>
    </row>
    <row r="190" spans="1:10" ht="12.75">
      <c r="A190" s="72" t="s">
        <v>67</v>
      </c>
      <c r="B190" s="72"/>
      <c r="C190" s="72"/>
      <c r="D190" s="72"/>
      <c r="E190" s="72"/>
      <c r="F190" s="72"/>
      <c r="G190" s="72"/>
      <c r="H190" s="72"/>
      <c r="I190" s="75"/>
      <c r="J190" s="75"/>
    </row>
    <row r="191" spans="1:10" ht="12" customHeight="1">
      <c r="A191" s="72"/>
      <c r="B191" s="72"/>
      <c r="C191" s="72"/>
      <c r="D191" s="72"/>
      <c r="E191" s="72"/>
      <c r="F191" s="72"/>
      <c r="G191" s="72"/>
      <c r="H191" s="72"/>
      <c r="I191" s="75"/>
      <c r="J191" s="75"/>
    </row>
    <row r="192" spans="1:10" ht="12.75">
      <c r="A192" s="72" t="s">
        <v>68</v>
      </c>
      <c r="B192" s="72"/>
      <c r="C192" s="72"/>
      <c r="D192" s="72"/>
      <c r="E192" s="72"/>
      <c r="F192" s="72"/>
      <c r="G192" s="72"/>
      <c r="H192" s="72"/>
      <c r="I192" s="75"/>
      <c r="J192" s="75"/>
    </row>
    <row r="193" spans="1:10" ht="10.5" customHeight="1">
      <c r="A193" s="72"/>
      <c r="B193" s="72"/>
      <c r="C193" s="72"/>
      <c r="D193" s="72"/>
      <c r="E193" s="72"/>
      <c r="F193" s="72"/>
      <c r="G193" s="72"/>
      <c r="H193" s="72"/>
      <c r="I193" s="75"/>
      <c r="J193" s="75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</sheetData>
  <sheetProtection/>
  <mergeCells count="183">
    <mergeCell ref="I32:J33"/>
    <mergeCell ref="I34:J35"/>
    <mergeCell ref="I36:J36"/>
    <mergeCell ref="G36:H36"/>
    <mergeCell ref="G35:H35"/>
    <mergeCell ref="I37:J38"/>
    <mergeCell ref="I170:J171"/>
    <mergeCell ref="I172:J173"/>
    <mergeCell ref="A186:H187"/>
    <mergeCell ref="A174:H175"/>
    <mergeCell ref="A176:H177"/>
    <mergeCell ref="I165:J167"/>
    <mergeCell ref="I168:J169"/>
    <mergeCell ref="I174:J175"/>
    <mergeCell ref="I176:J177"/>
    <mergeCell ref="A188:H189"/>
    <mergeCell ref="I190:J191"/>
    <mergeCell ref="I192:J193"/>
    <mergeCell ref="A192:H193"/>
    <mergeCell ref="A190:H191"/>
    <mergeCell ref="A165:H167"/>
    <mergeCell ref="A168:H169"/>
    <mergeCell ref="A170:H171"/>
    <mergeCell ref="A172:H173"/>
    <mergeCell ref="A178:H179"/>
    <mergeCell ref="A180:H181"/>
    <mergeCell ref="I182:J183"/>
    <mergeCell ref="I184:J185"/>
    <mergeCell ref="A182:H183"/>
    <mergeCell ref="A184:H185"/>
    <mergeCell ref="I178:J179"/>
    <mergeCell ref="I180:J181"/>
    <mergeCell ref="I135:J136"/>
    <mergeCell ref="I133:J134"/>
    <mergeCell ref="I186:J187"/>
    <mergeCell ref="I188:J189"/>
    <mergeCell ref="I155:J156"/>
    <mergeCell ref="I153:J154"/>
    <mergeCell ref="I117:J118"/>
    <mergeCell ref="I119:J120"/>
    <mergeCell ref="I121:J122"/>
    <mergeCell ref="I123:J124"/>
    <mergeCell ref="I109:J110"/>
    <mergeCell ref="I111:J112"/>
    <mergeCell ref="I113:J114"/>
    <mergeCell ref="I115:J116"/>
    <mergeCell ref="I127:J128"/>
    <mergeCell ref="I125:J126"/>
    <mergeCell ref="I131:J132"/>
    <mergeCell ref="I129:J130"/>
    <mergeCell ref="A141:H142"/>
    <mergeCell ref="A143:H144"/>
    <mergeCell ref="I143:J144"/>
    <mergeCell ref="I141:J142"/>
    <mergeCell ref="A145:H146"/>
    <mergeCell ref="A147:H148"/>
    <mergeCell ref="I151:J152"/>
    <mergeCell ref="I149:J150"/>
    <mergeCell ref="I147:J148"/>
    <mergeCell ref="I145:J146"/>
    <mergeCell ref="A161:H162"/>
    <mergeCell ref="A163:H164"/>
    <mergeCell ref="I139:J140"/>
    <mergeCell ref="I137:J138"/>
    <mergeCell ref="A149:H150"/>
    <mergeCell ref="A151:H152"/>
    <mergeCell ref="I163:J164"/>
    <mergeCell ref="I161:J162"/>
    <mergeCell ref="I159:J160"/>
    <mergeCell ref="I157:J158"/>
    <mergeCell ref="A157:H158"/>
    <mergeCell ref="A159:H160"/>
    <mergeCell ref="A153:H154"/>
    <mergeCell ref="A155:H156"/>
    <mergeCell ref="A129:H130"/>
    <mergeCell ref="A131:H132"/>
    <mergeCell ref="A137:H138"/>
    <mergeCell ref="A139:H140"/>
    <mergeCell ref="A133:H134"/>
    <mergeCell ref="A135:H136"/>
    <mergeCell ref="A117:H118"/>
    <mergeCell ref="A119:H120"/>
    <mergeCell ref="A125:H126"/>
    <mergeCell ref="A127:H128"/>
    <mergeCell ref="A121:H122"/>
    <mergeCell ref="A123:H124"/>
    <mergeCell ref="A107:H108"/>
    <mergeCell ref="I99:J100"/>
    <mergeCell ref="I101:J102"/>
    <mergeCell ref="I103:J104"/>
    <mergeCell ref="I105:J106"/>
    <mergeCell ref="I107:J108"/>
    <mergeCell ref="A105:H106"/>
    <mergeCell ref="A103:H104"/>
    <mergeCell ref="A99:H100"/>
    <mergeCell ref="A101:H102"/>
    <mergeCell ref="A109:H110"/>
    <mergeCell ref="A111:H112"/>
    <mergeCell ref="A113:H114"/>
    <mergeCell ref="A115:H116"/>
    <mergeCell ref="I91:J92"/>
    <mergeCell ref="I93:J94"/>
    <mergeCell ref="I95:J96"/>
    <mergeCell ref="I97:J98"/>
    <mergeCell ref="A80:H81"/>
    <mergeCell ref="A89:H90"/>
    <mergeCell ref="A84:H85"/>
    <mergeCell ref="A82:H82"/>
    <mergeCell ref="A83:H83"/>
    <mergeCell ref="I78:J79"/>
    <mergeCell ref="A95:H96"/>
    <mergeCell ref="A97:H98"/>
    <mergeCell ref="A86:H86"/>
    <mergeCell ref="I86:J86"/>
    <mergeCell ref="I87:J88"/>
    <mergeCell ref="I89:J90"/>
    <mergeCell ref="A87:H88"/>
    <mergeCell ref="A91:H92"/>
    <mergeCell ref="A93:H94"/>
    <mergeCell ref="I84:J85"/>
    <mergeCell ref="I83:J83"/>
    <mergeCell ref="I80:J81"/>
    <mergeCell ref="I82:J82"/>
    <mergeCell ref="A40:J40"/>
    <mergeCell ref="A76:H77"/>
    <mergeCell ref="I61:J63"/>
    <mergeCell ref="A64:H66"/>
    <mergeCell ref="I64:J66"/>
    <mergeCell ref="I71:J72"/>
    <mergeCell ref="A69:H70"/>
    <mergeCell ref="A61:H63"/>
    <mergeCell ref="A67:H68"/>
    <mergeCell ref="A58:H58"/>
    <mergeCell ref="I67:J68"/>
    <mergeCell ref="I76:J77"/>
    <mergeCell ref="I56:J56"/>
    <mergeCell ref="A56:H56"/>
    <mergeCell ref="A59:H59"/>
    <mergeCell ref="I59:J59"/>
    <mergeCell ref="A74:H75"/>
    <mergeCell ref="I60:J60"/>
    <mergeCell ref="I74:J75"/>
    <mergeCell ref="I58:J58"/>
    <mergeCell ref="G29:H29"/>
    <mergeCell ref="A27:F30"/>
    <mergeCell ref="A78:H79"/>
    <mergeCell ref="I69:J70"/>
    <mergeCell ref="A71:H72"/>
    <mergeCell ref="A42:J44"/>
    <mergeCell ref="A46:J47"/>
    <mergeCell ref="A60:H60"/>
    <mergeCell ref="A73:H73"/>
    <mergeCell ref="I73:J73"/>
    <mergeCell ref="I26:J27"/>
    <mergeCell ref="I28:J29"/>
    <mergeCell ref="I30:J31"/>
    <mergeCell ref="I23:J23"/>
    <mergeCell ref="A32:F36"/>
    <mergeCell ref="A57:H57"/>
    <mergeCell ref="I57:J57"/>
    <mergeCell ref="A48:J50"/>
    <mergeCell ref="A37:F37"/>
    <mergeCell ref="A38:F38"/>
    <mergeCell ref="G33:H33"/>
    <mergeCell ref="A54:J55"/>
    <mergeCell ref="G37:H37"/>
    <mergeCell ref="G38:H38"/>
    <mergeCell ref="A1:D1"/>
    <mergeCell ref="A2:E5"/>
    <mergeCell ref="G24:H24"/>
    <mergeCell ref="I24:J25"/>
    <mergeCell ref="G7:K7"/>
    <mergeCell ref="G8:K8"/>
    <mergeCell ref="A12:J16"/>
    <mergeCell ref="A9:F9"/>
    <mergeCell ref="A6:F6"/>
    <mergeCell ref="G9:K9"/>
    <mergeCell ref="G6:K6"/>
    <mergeCell ref="A7:F7"/>
    <mergeCell ref="G2:K5"/>
    <mergeCell ref="A22:F25"/>
    <mergeCell ref="A8:F8"/>
    <mergeCell ref="A19:J1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workbookViewId="0" topLeftCell="A1">
      <selection activeCell="D6" sqref="D6"/>
    </sheetView>
  </sheetViews>
  <sheetFormatPr defaultColWidth="9.140625" defaultRowHeight="12.75"/>
  <cols>
    <col min="1" max="1" width="26.7109375" style="0" customWidth="1"/>
    <col min="2" max="2" width="7.28125" style="0" customWidth="1"/>
    <col min="3" max="3" width="13.00390625" style="0" customWidth="1"/>
    <col min="4" max="4" width="11.57421875" style="0" customWidth="1"/>
    <col min="6" max="6" width="11.8515625" style="0" customWidth="1"/>
    <col min="7" max="7" width="15.8515625" style="0" customWidth="1"/>
    <col min="8" max="8" width="18.421875" style="0" hidden="1" customWidth="1"/>
    <col min="9" max="9" width="12.8515625" style="0" customWidth="1"/>
  </cols>
  <sheetData>
    <row r="1" ht="12.75">
      <c r="D1" s="79" t="s">
        <v>101</v>
      </c>
    </row>
    <row r="2" ht="12.75">
      <c r="D2" s="79" t="s">
        <v>102</v>
      </c>
    </row>
    <row r="4" ht="13.5" thickBot="1"/>
    <row r="5" spans="1:9" ht="13.5" thickBot="1">
      <c r="A5" s="80" t="s">
        <v>103</v>
      </c>
      <c r="B5" s="81" t="s">
        <v>104</v>
      </c>
      <c r="C5" s="81" t="s">
        <v>105</v>
      </c>
      <c r="D5" s="82" t="s">
        <v>106</v>
      </c>
      <c r="E5" s="83"/>
      <c r="F5" s="83"/>
      <c r="G5" s="83"/>
      <c r="H5" s="83"/>
      <c r="I5" s="84"/>
    </row>
    <row r="6" spans="1:9" ht="263.25" customHeight="1" thickBot="1">
      <c r="A6" s="85"/>
      <c r="B6" s="86"/>
      <c r="C6" s="86"/>
      <c r="D6" s="87" t="s">
        <v>107</v>
      </c>
      <c r="E6" s="87" t="s">
        <v>108</v>
      </c>
      <c r="F6" s="87" t="s">
        <v>109</v>
      </c>
      <c r="G6" s="88" t="s">
        <v>110</v>
      </c>
      <c r="H6" s="89"/>
      <c r="I6" s="87" t="s">
        <v>111</v>
      </c>
    </row>
    <row r="7" spans="1:9" ht="12.75">
      <c r="A7" s="90" t="s">
        <v>112</v>
      </c>
      <c r="B7" s="91" t="s">
        <v>113</v>
      </c>
      <c r="C7" s="92">
        <f>D7+E7+F7+G7+I7</f>
        <v>127908.31</v>
      </c>
      <c r="D7" s="92"/>
      <c r="E7" s="92"/>
      <c r="F7" s="92"/>
      <c r="G7" s="93"/>
      <c r="H7" s="94"/>
      <c r="I7" s="92">
        <v>127908.31</v>
      </c>
    </row>
    <row r="8" spans="1:9" ht="12.75">
      <c r="A8" s="95" t="s">
        <v>114</v>
      </c>
      <c r="B8" s="96"/>
      <c r="C8" s="97"/>
      <c r="D8" s="97"/>
      <c r="E8" s="97"/>
      <c r="F8" s="97"/>
      <c r="G8" s="98"/>
      <c r="H8" s="99"/>
      <c r="I8" s="97"/>
    </row>
    <row r="9" spans="1:9" ht="12.75">
      <c r="A9" s="95" t="s">
        <v>115</v>
      </c>
      <c r="B9" s="96"/>
      <c r="C9" s="97"/>
      <c r="D9" s="97"/>
      <c r="E9" s="97"/>
      <c r="F9" s="97"/>
      <c r="G9" s="98"/>
      <c r="H9" s="99"/>
      <c r="I9" s="97"/>
    </row>
    <row r="10" spans="1:9" ht="12.75">
      <c r="A10" s="95" t="s">
        <v>116</v>
      </c>
      <c r="B10" s="96"/>
      <c r="C10" s="97"/>
      <c r="D10" s="97"/>
      <c r="E10" s="97"/>
      <c r="F10" s="97"/>
      <c r="G10" s="98"/>
      <c r="H10" s="99"/>
      <c r="I10" s="97"/>
    </row>
    <row r="11" spans="1:9" ht="13.5" thickBot="1">
      <c r="A11" s="100" t="s">
        <v>117</v>
      </c>
      <c r="B11" s="101"/>
      <c r="C11" s="102"/>
      <c r="D11" s="102"/>
      <c r="E11" s="102"/>
      <c r="F11" s="102"/>
      <c r="G11" s="103"/>
      <c r="H11" s="104"/>
      <c r="I11" s="102"/>
    </row>
    <row r="12" spans="1:9" ht="12.75">
      <c r="A12" s="95" t="s">
        <v>118</v>
      </c>
      <c r="B12" s="91" t="s">
        <v>113</v>
      </c>
      <c r="C12" s="105">
        <f>E12+F12+G12+I12</f>
        <v>37300766.13</v>
      </c>
      <c r="D12" s="106">
        <v>0</v>
      </c>
      <c r="E12" s="105">
        <f>E17</f>
        <v>0</v>
      </c>
      <c r="F12" s="105">
        <f>F19</f>
        <v>30728674.44</v>
      </c>
      <c r="G12" s="107">
        <f>G23</f>
        <v>0</v>
      </c>
      <c r="H12" s="108"/>
      <c r="I12" s="105">
        <f>I46</f>
        <v>6572091.6899999995</v>
      </c>
    </row>
    <row r="13" spans="1:9" ht="12.75">
      <c r="A13" s="95" t="s">
        <v>119</v>
      </c>
      <c r="B13" s="96"/>
      <c r="C13" s="109"/>
      <c r="D13" s="110"/>
      <c r="E13" s="109"/>
      <c r="F13" s="109"/>
      <c r="G13" s="111"/>
      <c r="H13" s="112"/>
      <c r="I13" s="109"/>
    </row>
    <row r="14" spans="1:9" ht="13.5" thickBot="1">
      <c r="A14" s="100" t="s">
        <v>120</v>
      </c>
      <c r="B14" s="101"/>
      <c r="C14" s="113"/>
      <c r="D14" s="114"/>
      <c r="E14" s="113"/>
      <c r="F14" s="113"/>
      <c r="G14" s="115"/>
      <c r="H14" s="116"/>
      <c r="I14" s="113"/>
    </row>
    <row r="15" spans="1:9" ht="12.75">
      <c r="A15" s="95" t="s">
        <v>121</v>
      </c>
      <c r="B15" s="91" t="s">
        <v>113</v>
      </c>
      <c r="C15" s="105">
        <f>D15+E15+F15+G15+I15</f>
        <v>0</v>
      </c>
      <c r="D15" s="106">
        <v>0</v>
      </c>
      <c r="E15" s="105"/>
      <c r="F15" s="105"/>
      <c r="G15" s="107"/>
      <c r="H15" s="108"/>
      <c r="I15" s="105"/>
    </row>
    <row r="16" spans="1:9" ht="13.5" thickBot="1">
      <c r="A16" s="100" t="s">
        <v>122</v>
      </c>
      <c r="B16" s="101"/>
      <c r="C16" s="113"/>
      <c r="D16" s="114"/>
      <c r="E16" s="113"/>
      <c r="F16" s="113"/>
      <c r="G16" s="115"/>
      <c r="H16" s="116"/>
      <c r="I16" s="113"/>
    </row>
    <row r="17" spans="1:9" ht="12.75">
      <c r="A17" s="95" t="s">
        <v>123</v>
      </c>
      <c r="B17" s="91" t="s">
        <v>113</v>
      </c>
      <c r="C17" s="105">
        <f>E17</f>
        <v>0</v>
      </c>
      <c r="D17" s="105"/>
      <c r="E17" s="105">
        <v>0</v>
      </c>
      <c r="F17" s="105"/>
      <c r="G17" s="107"/>
      <c r="H17" s="108"/>
      <c r="I17" s="105"/>
    </row>
    <row r="18" spans="1:9" ht="13.5" thickBot="1">
      <c r="A18" s="100" t="s">
        <v>124</v>
      </c>
      <c r="B18" s="101"/>
      <c r="C18" s="113"/>
      <c r="D18" s="113"/>
      <c r="E18" s="113"/>
      <c r="F18" s="113"/>
      <c r="G18" s="115"/>
      <c r="H18" s="116"/>
      <c r="I18" s="113"/>
    </row>
    <row r="19" spans="1:9" ht="25.5" customHeight="1">
      <c r="A19" s="92" t="s">
        <v>125</v>
      </c>
      <c r="B19" s="91" t="s">
        <v>113</v>
      </c>
      <c r="C19" s="105">
        <f>D19+E19+F19+G19+I19</f>
        <v>30728674.44</v>
      </c>
      <c r="D19" s="105"/>
      <c r="E19" s="105"/>
      <c r="F19" s="105">
        <v>30728674.44</v>
      </c>
      <c r="G19" s="107"/>
      <c r="H19" s="108"/>
      <c r="I19" s="105"/>
    </row>
    <row r="20" spans="1:9" ht="12.75">
      <c r="A20" s="97"/>
      <c r="B20" s="96"/>
      <c r="C20" s="109"/>
      <c r="D20" s="109"/>
      <c r="E20" s="109"/>
      <c r="F20" s="109"/>
      <c r="G20" s="111"/>
      <c r="H20" s="112"/>
      <c r="I20" s="109"/>
    </row>
    <row r="21" spans="1:9" ht="12.75">
      <c r="A21" s="97"/>
      <c r="B21" s="96"/>
      <c r="C21" s="109"/>
      <c r="D21" s="109"/>
      <c r="E21" s="109"/>
      <c r="F21" s="109"/>
      <c r="G21" s="111"/>
      <c r="H21" s="112"/>
      <c r="I21" s="109"/>
    </row>
    <row r="22" spans="1:9" ht="11.25" customHeight="1" thickBot="1">
      <c r="A22" s="102"/>
      <c r="B22" s="101"/>
      <c r="C22" s="113"/>
      <c r="D22" s="113"/>
      <c r="E22" s="113"/>
      <c r="F22" s="113"/>
      <c r="G22" s="111"/>
      <c r="H22" s="112"/>
      <c r="I22" s="113"/>
    </row>
    <row r="23" spans="1:9" ht="12.75">
      <c r="A23" s="117" t="s">
        <v>126</v>
      </c>
      <c r="B23" s="91" t="s">
        <v>113</v>
      </c>
      <c r="C23" s="105">
        <f>G23</f>
        <v>0</v>
      </c>
      <c r="D23" s="105"/>
      <c r="E23" s="105"/>
      <c r="F23" s="105"/>
      <c r="G23" s="107">
        <f>G42+G43+G44+G45</f>
        <v>0</v>
      </c>
      <c r="H23" s="108"/>
      <c r="I23" s="105"/>
    </row>
    <row r="24" spans="1:9" ht="30.75" customHeight="1">
      <c r="A24" s="118"/>
      <c r="B24" s="96"/>
      <c r="C24" s="109"/>
      <c r="D24" s="109"/>
      <c r="E24" s="109"/>
      <c r="F24" s="109"/>
      <c r="G24" s="111"/>
      <c r="H24" s="112"/>
      <c r="I24" s="109"/>
    </row>
    <row r="25" spans="1:9" ht="12.75">
      <c r="A25" s="118"/>
      <c r="B25" s="96"/>
      <c r="C25" s="109"/>
      <c r="D25" s="109"/>
      <c r="E25" s="109"/>
      <c r="F25" s="109"/>
      <c r="G25" s="111"/>
      <c r="H25" s="112"/>
      <c r="I25" s="109"/>
    </row>
    <row r="26" spans="1:9" ht="12.75">
      <c r="A26" s="118"/>
      <c r="B26" s="96"/>
      <c r="C26" s="109"/>
      <c r="D26" s="109"/>
      <c r="E26" s="109"/>
      <c r="F26" s="109"/>
      <c r="G26" s="111"/>
      <c r="H26" s="112"/>
      <c r="I26" s="109"/>
    </row>
    <row r="27" spans="1:9" ht="12.75">
      <c r="A27" s="118"/>
      <c r="B27" s="96"/>
      <c r="C27" s="109"/>
      <c r="D27" s="109"/>
      <c r="E27" s="109"/>
      <c r="F27" s="109"/>
      <c r="G27" s="111"/>
      <c r="H27" s="112"/>
      <c r="I27" s="109"/>
    </row>
    <row r="28" spans="1:9" ht="12.75">
      <c r="A28" s="118"/>
      <c r="B28" s="96"/>
      <c r="C28" s="109"/>
      <c r="D28" s="109"/>
      <c r="E28" s="109"/>
      <c r="F28" s="109"/>
      <c r="G28" s="111"/>
      <c r="H28" s="112"/>
      <c r="I28" s="109"/>
    </row>
    <row r="29" spans="1:9" ht="12.75">
      <c r="A29" s="118"/>
      <c r="B29" s="96"/>
      <c r="C29" s="109"/>
      <c r="D29" s="109"/>
      <c r="E29" s="109"/>
      <c r="F29" s="109"/>
      <c r="G29" s="111"/>
      <c r="H29" s="112"/>
      <c r="I29" s="109"/>
    </row>
    <row r="30" spans="1:9" ht="12.75">
      <c r="A30" s="118"/>
      <c r="B30" s="96"/>
      <c r="C30" s="109"/>
      <c r="D30" s="109"/>
      <c r="E30" s="109"/>
      <c r="F30" s="109"/>
      <c r="G30" s="111"/>
      <c r="H30" s="112"/>
      <c r="I30" s="109"/>
    </row>
    <row r="31" spans="1:9" ht="12.75">
      <c r="A31" s="118"/>
      <c r="B31" s="96"/>
      <c r="C31" s="109"/>
      <c r="D31" s="109"/>
      <c r="E31" s="109"/>
      <c r="F31" s="109"/>
      <c r="G31" s="111"/>
      <c r="H31" s="112"/>
      <c r="I31" s="109"/>
    </row>
    <row r="32" spans="1:9" ht="12.75">
      <c r="A32" s="118"/>
      <c r="B32" s="96"/>
      <c r="C32" s="109"/>
      <c r="D32" s="109"/>
      <c r="E32" s="109"/>
      <c r="F32" s="109"/>
      <c r="G32" s="111"/>
      <c r="H32" s="112"/>
      <c r="I32" s="109"/>
    </row>
    <row r="33" spans="1:9" ht="10.5" customHeight="1">
      <c r="A33" s="118"/>
      <c r="B33" s="96"/>
      <c r="C33" s="109"/>
      <c r="D33" s="109"/>
      <c r="E33" s="109"/>
      <c r="F33" s="109"/>
      <c r="G33" s="111"/>
      <c r="H33" s="112"/>
      <c r="I33" s="109"/>
    </row>
    <row r="34" spans="1:9" ht="12.75" customHeight="1" hidden="1">
      <c r="A34" s="118"/>
      <c r="B34" s="96"/>
      <c r="C34" s="109"/>
      <c r="D34" s="109"/>
      <c r="E34" s="109"/>
      <c r="F34" s="109"/>
      <c r="G34" s="111"/>
      <c r="H34" s="112"/>
      <c r="I34" s="109"/>
    </row>
    <row r="35" spans="1:9" ht="12.75" customHeight="1" hidden="1">
      <c r="A35" s="118"/>
      <c r="B35" s="96"/>
      <c r="C35" s="109"/>
      <c r="D35" s="109"/>
      <c r="E35" s="109"/>
      <c r="F35" s="109"/>
      <c r="G35" s="111"/>
      <c r="H35" s="112"/>
      <c r="I35" s="109"/>
    </row>
    <row r="36" spans="1:9" ht="12.75" customHeight="1" hidden="1">
      <c r="A36" s="118"/>
      <c r="B36" s="96"/>
      <c r="C36" s="109"/>
      <c r="D36" s="109"/>
      <c r="E36" s="109"/>
      <c r="F36" s="109"/>
      <c r="G36" s="111"/>
      <c r="H36" s="112"/>
      <c r="I36" s="109"/>
    </row>
    <row r="37" spans="1:9" ht="12.75" customHeight="1" hidden="1">
      <c r="A37" s="118"/>
      <c r="B37" s="96"/>
      <c r="C37" s="109"/>
      <c r="D37" s="109"/>
      <c r="E37" s="109"/>
      <c r="F37" s="109"/>
      <c r="G37" s="111"/>
      <c r="H37" s="112"/>
      <c r="I37" s="109"/>
    </row>
    <row r="38" spans="1:9" ht="13.5" customHeight="1" hidden="1">
      <c r="A38" s="118"/>
      <c r="B38" s="96"/>
      <c r="C38" s="109"/>
      <c r="D38" s="109"/>
      <c r="E38" s="109"/>
      <c r="F38" s="109"/>
      <c r="G38" s="111"/>
      <c r="H38" s="112"/>
      <c r="I38" s="109"/>
    </row>
    <row r="39" spans="1:9" ht="13.5" customHeight="1" hidden="1">
      <c r="A39" s="118"/>
      <c r="B39" s="96"/>
      <c r="C39" s="109"/>
      <c r="D39" s="109"/>
      <c r="E39" s="109"/>
      <c r="F39" s="109"/>
      <c r="G39" s="111"/>
      <c r="H39" s="112"/>
      <c r="I39" s="109"/>
    </row>
    <row r="40" spans="1:9" ht="13.5" customHeight="1" hidden="1">
      <c r="A40" s="118"/>
      <c r="B40" s="96"/>
      <c r="C40" s="109"/>
      <c r="D40" s="109"/>
      <c r="E40" s="109"/>
      <c r="F40" s="109"/>
      <c r="G40" s="111"/>
      <c r="H40" s="112"/>
      <c r="I40" s="109"/>
    </row>
    <row r="41" spans="1:9" ht="13.5" customHeight="1" hidden="1">
      <c r="A41" s="119"/>
      <c r="B41" s="120"/>
      <c r="C41" s="121"/>
      <c r="D41" s="121"/>
      <c r="E41" s="121"/>
      <c r="F41" s="121"/>
      <c r="G41" s="122"/>
      <c r="H41" s="123"/>
      <c r="I41" s="121"/>
    </row>
    <row r="42" spans="1:9" ht="38.25">
      <c r="A42" s="124" t="s">
        <v>127</v>
      </c>
      <c r="B42" s="125" t="s">
        <v>113</v>
      </c>
      <c r="C42" s="126">
        <v>0</v>
      </c>
      <c r="D42" s="126"/>
      <c r="E42" s="126"/>
      <c r="F42" s="127"/>
      <c r="G42" s="128">
        <v>0</v>
      </c>
      <c r="H42" s="129"/>
      <c r="I42" s="127"/>
    </row>
    <row r="43" spans="1:9" ht="77.25" thickBot="1">
      <c r="A43" s="130" t="s">
        <v>128</v>
      </c>
      <c r="B43" s="131" t="s">
        <v>113</v>
      </c>
      <c r="C43" s="132">
        <v>0</v>
      </c>
      <c r="D43" s="132"/>
      <c r="E43" s="132"/>
      <c r="F43" s="132"/>
      <c r="G43" s="133">
        <v>0</v>
      </c>
      <c r="H43" s="134"/>
      <c r="I43" s="135"/>
    </row>
    <row r="44" spans="1:9" ht="77.25" thickBot="1">
      <c r="A44" s="100" t="s">
        <v>129</v>
      </c>
      <c r="B44" s="136" t="s">
        <v>113</v>
      </c>
      <c r="C44" s="137"/>
      <c r="D44" s="137"/>
      <c r="E44" s="137"/>
      <c r="F44" s="137"/>
      <c r="G44" s="115"/>
      <c r="H44" s="116"/>
      <c r="I44" s="138"/>
    </row>
    <row r="45" spans="1:9" ht="64.5" thickBot="1">
      <c r="A45" s="100" t="s">
        <v>130</v>
      </c>
      <c r="B45" s="136" t="s">
        <v>113</v>
      </c>
      <c r="C45" s="137"/>
      <c r="D45" s="137"/>
      <c r="E45" s="137"/>
      <c r="F45" s="137"/>
      <c r="G45" s="115"/>
      <c r="H45" s="139"/>
      <c r="I45" s="138"/>
    </row>
    <row r="46" spans="1:9" ht="12.75">
      <c r="A46" s="95" t="s">
        <v>131</v>
      </c>
      <c r="B46" s="91" t="s">
        <v>113</v>
      </c>
      <c r="C46" s="105">
        <f>I46</f>
        <v>6572091.6899999995</v>
      </c>
      <c r="D46" s="105"/>
      <c r="E46" s="105"/>
      <c r="F46" s="105"/>
      <c r="G46" s="107"/>
      <c r="H46" s="108"/>
      <c r="I46" s="140">
        <f>I53+I54+I55+I56+I57+I58+I59+I60</f>
        <v>6572091.6899999995</v>
      </c>
    </row>
    <row r="47" spans="1:9" ht="12.75">
      <c r="A47" s="95" t="s">
        <v>132</v>
      </c>
      <c r="B47" s="96"/>
      <c r="C47" s="109"/>
      <c r="D47" s="109"/>
      <c r="E47" s="109"/>
      <c r="F47" s="109"/>
      <c r="G47" s="111"/>
      <c r="H47" s="112"/>
      <c r="I47" s="141"/>
    </row>
    <row r="48" spans="1:9" ht="12.75">
      <c r="A48" s="95" t="s">
        <v>133</v>
      </c>
      <c r="B48" s="96"/>
      <c r="C48" s="109"/>
      <c r="D48" s="109"/>
      <c r="E48" s="109"/>
      <c r="F48" s="109"/>
      <c r="G48" s="111"/>
      <c r="H48" s="112"/>
      <c r="I48" s="141"/>
    </row>
    <row r="49" spans="1:9" ht="12.75">
      <c r="A49" s="95" t="s">
        <v>134</v>
      </c>
      <c r="B49" s="96"/>
      <c r="C49" s="109"/>
      <c r="D49" s="109"/>
      <c r="E49" s="109"/>
      <c r="F49" s="109"/>
      <c r="G49" s="111"/>
      <c r="H49" s="112"/>
      <c r="I49" s="141"/>
    </row>
    <row r="50" spans="1:9" ht="12.75">
      <c r="A50" s="95" t="s">
        <v>135</v>
      </c>
      <c r="B50" s="96"/>
      <c r="C50" s="109"/>
      <c r="D50" s="109"/>
      <c r="E50" s="109"/>
      <c r="F50" s="109"/>
      <c r="G50" s="111"/>
      <c r="H50" s="112"/>
      <c r="I50" s="141"/>
    </row>
    <row r="51" spans="1:9" ht="12.75">
      <c r="A51" s="95" t="s">
        <v>136</v>
      </c>
      <c r="B51" s="96"/>
      <c r="C51" s="109"/>
      <c r="D51" s="109"/>
      <c r="E51" s="109"/>
      <c r="F51" s="109"/>
      <c r="G51" s="111"/>
      <c r="H51" s="112"/>
      <c r="I51" s="141"/>
    </row>
    <row r="52" spans="1:9" ht="47.25" customHeight="1" thickBot="1">
      <c r="A52" s="100" t="s">
        <v>137</v>
      </c>
      <c r="B52" s="101"/>
      <c r="C52" s="113"/>
      <c r="D52" s="113"/>
      <c r="E52" s="113"/>
      <c r="F52" s="113"/>
      <c r="G52" s="115"/>
      <c r="H52" s="116"/>
      <c r="I52" s="142"/>
    </row>
    <row r="53" spans="1:9" ht="28.5" customHeight="1" thickBot="1">
      <c r="A53" s="143" t="s">
        <v>138</v>
      </c>
      <c r="B53" s="144"/>
      <c r="C53" s="145">
        <f aca="true" t="shared" si="0" ref="C53:C61">I53</f>
        <v>1392019</v>
      </c>
      <c r="D53" s="145"/>
      <c r="E53" s="145"/>
      <c r="F53" s="145"/>
      <c r="G53" s="146"/>
      <c r="H53" s="147"/>
      <c r="I53" s="148">
        <v>1392019</v>
      </c>
    </row>
    <row r="54" spans="1:9" ht="86.25" customHeight="1" thickBot="1">
      <c r="A54" s="143" t="s">
        <v>139</v>
      </c>
      <c r="B54" s="143"/>
      <c r="C54" s="149">
        <f t="shared" si="0"/>
        <v>5122319.09</v>
      </c>
      <c r="D54" s="149"/>
      <c r="E54" s="149"/>
      <c r="F54" s="149"/>
      <c r="G54" s="149"/>
      <c r="H54" s="147"/>
      <c r="I54" s="148">
        <v>5122319.09</v>
      </c>
    </row>
    <row r="55" spans="1:9" ht="42.75" customHeight="1" thickBot="1">
      <c r="A55" s="143" t="s">
        <v>140</v>
      </c>
      <c r="B55" s="143"/>
      <c r="C55" s="149">
        <f t="shared" si="0"/>
        <v>0</v>
      </c>
      <c r="D55" s="149"/>
      <c r="E55" s="149"/>
      <c r="F55" s="149"/>
      <c r="G55" s="149"/>
      <c r="H55" s="147"/>
      <c r="I55" s="148">
        <v>0</v>
      </c>
    </row>
    <row r="56" spans="1:9" ht="30" customHeight="1" thickBot="1">
      <c r="A56" s="143" t="s">
        <v>141</v>
      </c>
      <c r="B56" s="144"/>
      <c r="C56" s="145">
        <f t="shared" si="0"/>
        <v>27753.6</v>
      </c>
      <c r="D56" s="145"/>
      <c r="E56" s="145"/>
      <c r="F56" s="145"/>
      <c r="G56" s="150"/>
      <c r="H56" s="147"/>
      <c r="I56" s="148">
        <v>27753.6</v>
      </c>
    </row>
    <row r="57" spans="1:9" ht="30" customHeight="1" thickBot="1">
      <c r="A57" s="143" t="s">
        <v>142</v>
      </c>
      <c r="B57" s="144"/>
      <c r="C57" s="145">
        <f>I57</f>
        <v>0</v>
      </c>
      <c r="D57" s="145"/>
      <c r="E57" s="145"/>
      <c r="F57" s="145"/>
      <c r="G57" s="150"/>
      <c r="H57" s="147"/>
      <c r="I57" s="148">
        <v>0</v>
      </c>
    </row>
    <row r="58" spans="1:9" ht="43.5" customHeight="1" thickBot="1">
      <c r="A58" s="143" t="s">
        <v>143</v>
      </c>
      <c r="B58" s="144"/>
      <c r="C58" s="145">
        <f>I58</f>
        <v>0</v>
      </c>
      <c r="D58" s="145"/>
      <c r="E58" s="145"/>
      <c r="F58" s="145"/>
      <c r="G58" s="150"/>
      <c r="H58" s="147"/>
      <c r="I58" s="148">
        <v>0</v>
      </c>
    </row>
    <row r="59" spans="1:9" ht="45.75" customHeight="1" thickBot="1">
      <c r="A59" s="143" t="s">
        <v>144</v>
      </c>
      <c r="B59" s="143"/>
      <c r="C59" s="149">
        <f>I59</f>
        <v>0</v>
      </c>
      <c r="D59" s="149"/>
      <c r="E59" s="149"/>
      <c r="F59" s="149"/>
      <c r="G59" s="149"/>
      <c r="H59" s="147"/>
      <c r="I59" s="148">
        <v>0</v>
      </c>
    </row>
    <row r="60" spans="1:9" ht="23.25" customHeight="1" thickBot="1">
      <c r="A60" s="143" t="s">
        <v>145</v>
      </c>
      <c r="B60" s="151"/>
      <c r="C60" s="152">
        <f t="shared" si="0"/>
        <v>30000</v>
      </c>
      <c r="D60" s="152"/>
      <c r="E60" s="152"/>
      <c r="F60" s="152"/>
      <c r="G60" s="153"/>
      <c r="H60" s="147"/>
      <c r="I60" s="148">
        <v>30000</v>
      </c>
    </row>
    <row r="61" spans="1:9" ht="12.75">
      <c r="A61" s="95" t="s">
        <v>112</v>
      </c>
      <c r="B61" s="91" t="s">
        <v>113</v>
      </c>
      <c r="C61" s="105">
        <f t="shared" si="0"/>
        <v>0</v>
      </c>
      <c r="D61" s="105"/>
      <c r="E61" s="105"/>
      <c r="F61" s="105"/>
      <c r="G61" s="107"/>
      <c r="H61" s="154"/>
      <c r="I61" s="155">
        <f>C12+I7-C66</f>
        <v>0</v>
      </c>
    </row>
    <row r="62" spans="1:9" ht="12.75">
      <c r="A62" s="95" t="s">
        <v>114</v>
      </c>
      <c r="B62" s="96"/>
      <c r="C62" s="109"/>
      <c r="D62" s="109"/>
      <c r="E62" s="109"/>
      <c r="F62" s="109"/>
      <c r="G62" s="111"/>
      <c r="H62" s="156"/>
      <c r="I62" s="157"/>
    </row>
    <row r="63" spans="1:9" ht="12.75">
      <c r="A63" s="95" t="s">
        <v>146</v>
      </c>
      <c r="B63" s="96"/>
      <c r="C63" s="109"/>
      <c r="D63" s="109"/>
      <c r="E63" s="109"/>
      <c r="F63" s="109"/>
      <c r="G63" s="111"/>
      <c r="H63" s="156"/>
      <c r="I63" s="157"/>
    </row>
    <row r="64" spans="1:9" ht="12.75">
      <c r="A64" s="95" t="s">
        <v>116</v>
      </c>
      <c r="B64" s="96"/>
      <c r="C64" s="109"/>
      <c r="D64" s="109"/>
      <c r="E64" s="109"/>
      <c r="F64" s="109"/>
      <c r="G64" s="111"/>
      <c r="H64" s="156"/>
      <c r="I64" s="157"/>
    </row>
    <row r="65" spans="1:9" ht="13.5" thickBot="1">
      <c r="A65" s="100" t="s">
        <v>117</v>
      </c>
      <c r="B65" s="101"/>
      <c r="C65" s="113"/>
      <c r="D65" s="113"/>
      <c r="E65" s="113"/>
      <c r="F65" s="113"/>
      <c r="G65" s="115"/>
      <c r="H65" s="158"/>
      <c r="I65" s="159"/>
    </row>
    <row r="66" spans="1:9" ht="12.75">
      <c r="A66" s="95" t="s">
        <v>147</v>
      </c>
      <c r="B66" s="91" t="s">
        <v>113</v>
      </c>
      <c r="C66" s="106">
        <f>E66+F66+G66+I66</f>
        <v>37428674.44</v>
      </c>
      <c r="D66" s="106">
        <v>0</v>
      </c>
      <c r="E66" s="160">
        <f>E89+E128</f>
        <v>0</v>
      </c>
      <c r="F66" s="105">
        <f>F71+F76+F101+F115+F116</f>
        <v>30728674.44</v>
      </c>
      <c r="G66" s="107">
        <f>G71+G76+G116</f>
        <v>0</v>
      </c>
      <c r="H66" s="154"/>
      <c r="I66" s="105">
        <f>I71+I76+I115+I116</f>
        <v>6700000</v>
      </c>
    </row>
    <row r="67" spans="1:9" ht="12.75">
      <c r="A67" s="95" t="s">
        <v>148</v>
      </c>
      <c r="B67" s="96"/>
      <c r="C67" s="110"/>
      <c r="D67" s="110"/>
      <c r="E67" s="161"/>
      <c r="F67" s="109"/>
      <c r="G67" s="111"/>
      <c r="H67" s="156"/>
      <c r="I67" s="109"/>
    </row>
    <row r="68" spans="1:9" ht="12.75">
      <c r="A68" s="95" t="s">
        <v>119</v>
      </c>
      <c r="B68" s="96"/>
      <c r="C68" s="110"/>
      <c r="D68" s="110"/>
      <c r="E68" s="161"/>
      <c r="F68" s="109"/>
      <c r="G68" s="111"/>
      <c r="H68" s="156"/>
      <c r="I68" s="109"/>
    </row>
    <row r="69" spans="1:9" ht="13.5" thickBot="1">
      <c r="A69" s="100" t="s">
        <v>120</v>
      </c>
      <c r="B69" s="101"/>
      <c r="C69" s="114"/>
      <c r="D69" s="114"/>
      <c r="E69" s="162"/>
      <c r="F69" s="113"/>
      <c r="G69" s="115"/>
      <c r="H69" s="158"/>
      <c r="I69" s="113"/>
    </row>
    <row r="70" spans="1:9" ht="7.5" customHeight="1" thickBot="1">
      <c r="A70" s="95"/>
      <c r="B70" s="95"/>
      <c r="C70" s="163"/>
      <c r="D70" s="163"/>
      <c r="E70" s="163"/>
      <c r="F70" s="163"/>
      <c r="G70" s="164"/>
      <c r="H70" s="147"/>
      <c r="I70" s="165"/>
    </row>
    <row r="71" spans="1:9" ht="45" customHeight="1" thickBot="1">
      <c r="A71" s="143" t="s">
        <v>149</v>
      </c>
      <c r="B71" s="90">
        <v>210</v>
      </c>
      <c r="C71" s="166">
        <f>E71+F71+G71+I71</f>
        <v>25077600</v>
      </c>
      <c r="D71" s="166"/>
      <c r="E71" s="166">
        <f>E72+E73</f>
        <v>0</v>
      </c>
      <c r="F71" s="166">
        <f>F72+F73+F74</f>
        <v>22043000</v>
      </c>
      <c r="G71" s="107">
        <f>G72+G73+G74</f>
        <v>0</v>
      </c>
      <c r="H71" s="154"/>
      <c r="I71" s="167">
        <f>I72+I73+I74</f>
        <v>3034600</v>
      </c>
    </row>
    <row r="72" spans="1:9" ht="13.5" thickBot="1">
      <c r="A72" s="100" t="s">
        <v>150</v>
      </c>
      <c r="B72" s="143">
        <v>211</v>
      </c>
      <c r="C72" s="149">
        <f>I72+G72+F72</f>
        <v>19222427</v>
      </c>
      <c r="D72" s="149"/>
      <c r="E72" s="149"/>
      <c r="F72" s="149">
        <v>16922427</v>
      </c>
      <c r="G72" s="168"/>
      <c r="H72" s="169"/>
      <c r="I72" s="149">
        <v>2300000</v>
      </c>
    </row>
    <row r="73" spans="1:9" ht="13.5" thickBot="1">
      <c r="A73" s="100" t="s">
        <v>151</v>
      </c>
      <c r="B73" s="136">
        <v>212</v>
      </c>
      <c r="C73" s="137">
        <f>D73+E73+F73+G73+I73</f>
        <v>50000</v>
      </c>
      <c r="D73" s="137"/>
      <c r="E73" s="170">
        <v>0</v>
      </c>
      <c r="F73" s="137">
        <v>10000</v>
      </c>
      <c r="G73" s="168"/>
      <c r="H73" s="171"/>
      <c r="I73" s="138">
        <v>40000</v>
      </c>
    </row>
    <row r="74" spans="1:9" ht="12.75">
      <c r="A74" s="95" t="s">
        <v>152</v>
      </c>
      <c r="B74" s="91">
        <v>213</v>
      </c>
      <c r="C74" s="105">
        <f>F74+G74+I74</f>
        <v>5805173</v>
      </c>
      <c r="D74" s="105"/>
      <c r="E74" s="105"/>
      <c r="F74" s="105">
        <v>5110573</v>
      </c>
      <c r="G74" s="107"/>
      <c r="H74" s="154"/>
      <c r="I74" s="155">
        <v>694600</v>
      </c>
    </row>
    <row r="75" spans="1:9" ht="13.5" thickBot="1">
      <c r="A75" s="100" t="s">
        <v>153</v>
      </c>
      <c r="B75" s="101"/>
      <c r="C75" s="113"/>
      <c r="D75" s="113"/>
      <c r="E75" s="113"/>
      <c r="F75" s="113"/>
      <c r="G75" s="115"/>
      <c r="H75" s="158"/>
      <c r="I75" s="159"/>
    </row>
    <row r="76" spans="1:9" ht="12.75">
      <c r="A76" s="95" t="s">
        <v>154</v>
      </c>
      <c r="B76" s="91">
        <v>220</v>
      </c>
      <c r="C76" s="105">
        <f>E76+F76+G76+I76</f>
        <v>9380381.78</v>
      </c>
      <c r="D76" s="105"/>
      <c r="E76" s="105">
        <f>E90</f>
        <v>0</v>
      </c>
      <c r="F76" s="105">
        <f>F79+F80+F82+F89+F90</f>
        <v>6960381.779999999</v>
      </c>
      <c r="G76" s="107">
        <f>G89+G90</f>
        <v>0</v>
      </c>
      <c r="H76" s="154"/>
      <c r="I76" s="172">
        <f>I79+I80+I82+I89+I90</f>
        <v>2420000</v>
      </c>
    </row>
    <row r="77" spans="1:9" ht="12.75">
      <c r="A77" s="95" t="s">
        <v>155</v>
      </c>
      <c r="B77" s="96"/>
      <c r="C77" s="109"/>
      <c r="D77" s="109"/>
      <c r="E77" s="109"/>
      <c r="F77" s="109"/>
      <c r="G77" s="111"/>
      <c r="H77" s="156"/>
      <c r="I77" s="173"/>
    </row>
    <row r="78" spans="1:9" ht="13.5" thickBot="1">
      <c r="A78" s="100" t="s">
        <v>156</v>
      </c>
      <c r="B78" s="101"/>
      <c r="C78" s="113"/>
      <c r="D78" s="113"/>
      <c r="E78" s="113"/>
      <c r="F78" s="113"/>
      <c r="G78" s="115"/>
      <c r="H78" s="158"/>
      <c r="I78" s="174"/>
    </row>
    <row r="79" spans="1:9" ht="13.5" thickBot="1">
      <c r="A79" s="100" t="s">
        <v>157</v>
      </c>
      <c r="B79" s="136">
        <v>221</v>
      </c>
      <c r="C79" s="137">
        <f>D79+E79+F79+G79+I79</f>
        <v>289972.18</v>
      </c>
      <c r="D79" s="137"/>
      <c r="E79" s="137"/>
      <c r="F79" s="137">
        <v>89972.18</v>
      </c>
      <c r="G79" s="168"/>
      <c r="H79" s="171"/>
      <c r="I79" s="175">
        <v>200000</v>
      </c>
    </row>
    <row r="80" spans="1:9" ht="12.75">
      <c r="A80" s="95" t="s">
        <v>158</v>
      </c>
      <c r="B80" s="91">
        <v>222</v>
      </c>
      <c r="C80" s="105">
        <f>D80+E80+F80+G80+I80</f>
        <v>40000</v>
      </c>
      <c r="D80" s="105"/>
      <c r="E80" s="105"/>
      <c r="F80" s="105">
        <v>20000</v>
      </c>
      <c r="G80" s="107"/>
      <c r="H80" s="108"/>
      <c r="I80" s="105">
        <v>20000</v>
      </c>
    </row>
    <row r="81" spans="1:9" ht="13.5" thickBot="1">
      <c r="A81" s="100" t="s">
        <v>159</v>
      </c>
      <c r="B81" s="101"/>
      <c r="C81" s="113"/>
      <c r="D81" s="113"/>
      <c r="E81" s="113"/>
      <c r="F81" s="109"/>
      <c r="G81" s="111"/>
      <c r="H81" s="116"/>
      <c r="I81" s="113"/>
    </row>
    <row r="82" spans="1:9" ht="48.75" customHeight="1" thickBot="1">
      <c r="A82" s="95" t="s">
        <v>160</v>
      </c>
      <c r="B82" s="90">
        <v>223</v>
      </c>
      <c r="C82" s="166">
        <f>C83+C84+C85</f>
        <v>6490409.6</v>
      </c>
      <c r="D82" s="166"/>
      <c r="E82" s="176"/>
      <c r="F82" s="166">
        <f>F83+F84+F85</f>
        <v>6490409.6</v>
      </c>
      <c r="G82" s="149"/>
      <c r="H82" s="177"/>
      <c r="I82" s="166">
        <f>I83+I84+I85</f>
        <v>0</v>
      </c>
    </row>
    <row r="83" spans="1:9" ht="13.5" thickBot="1">
      <c r="A83" s="143" t="s">
        <v>161</v>
      </c>
      <c r="B83" s="143"/>
      <c r="C83" s="149">
        <f>F83+I83</f>
        <v>1200000</v>
      </c>
      <c r="D83" s="149"/>
      <c r="E83" s="149"/>
      <c r="F83" s="149">
        <v>1200000</v>
      </c>
      <c r="G83" s="149"/>
      <c r="H83" s="137"/>
      <c r="I83" s="149">
        <v>0</v>
      </c>
    </row>
    <row r="84" spans="1:9" ht="13.5" thickBot="1">
      <c r="A84" s="100" t="s">
        <v>162</v>
      </c>
      <c r="B84" s="136"/>
      <c r="C84" s="137">
        <f>F84+I84</f>
        <v>5090409.6</v>
      </c>
      <c r="D84" s="137"/>
      <c r="E84" s="178"/>
      <c r="F84" s="149">
        <v>5090409.6</v>
      </c>
      <c r="G84" s="149"/>
      <c r="H84" s="137"/>
      <c r="I84" s="137">
        <v>0</v>
      </c>
    </row>
    <row r="85" spans="1:9" ht="13.5" thickBot="1">
      <c r="A85" s="179" t="s">
        <v>163</v>
      </c>
      <c r="B85" s="136"/>
      <c r="C85" s="137">
        <f>F85+I85</f>
        <v>200000</v>
      </c>
      <c r="D85" s="137"/>
      <c r="E85" s="178"/>
      <c r="F85" s="149">
        <v>200000</v>
      </c>
      <c r="G85" s="149"/>
      <c r="H85" s="137"/>
      <c r="I85" s="137">
        <v>0</v>
      </c>
    </row>
    <row r="86" spans="1:9" ht="12.75">
      <c r="A86" s="180" t="s">
        <v>164</v>
      </c>
      <c r="B86" s="181">
        <v>224</v>
      </c>
      <c r="C86" s="105"/>
      <c r="D86" s="105"/>
      <c r="E86" s="107"/>
      <c r="F86" s="105"/>
      <c r="G86" s="105"/>
      <c r="H86" s="108"/>
      <c r="I86" s="105"/>
    </row>
    <row r="87" spans="1:9" ht="12.75">
      <c r="A87" s="182" t="s">
        <v>165</v>
      </c>
      <c r="B87" s="183"/>
      <c r="C87" s="109"/>
      <c r="D87" s="109"/>
      <c r="E87" s="111"/>
      <c r="F87" s="109"/>
      <c r="G87" s="109"/>
      <c r="H87" s="112"/>
      <c r="I87" s="109"/>
    </row>
    <row r="88" spans="1:9" ht="13.5" thickBot="1">
      <c r="A88" s="184" t="s">
        <v>166</v>
      </c>
      <c r="B88" s="185"/>
      <c r="C88" s="113"/>
      <c r="D88" s="113"/>
      <c r="E88" s="115"/>
      <c r="F88" s="113"/>
      <c r="G88" s="113"/>
      <c r="H88" s="116"/>
      <c r="I88" s="113"/>
    </row>
    <row r="89" spans="1:9" ht="26.25" thickBot="1">
      <c r="A89" s="130" t="s">
        <v>167</v>
      </c>
      <c r="B89" s="90">
        <v>225</v>
      </c>
      <c r="C89" s="166">
        <f>D89+E89+F89+G89+I89</f>
        <v>800000</v>
      </c>
      <c r="D89" s="166"/>
      <c r="E89" s="176"/>
      <c r="F89" s="149">
        <v>100000</v>
      </c>
      <c r="G89" s="149"/>
      <c r="H89" s="177"/>
      <c r="I89" s="186">
        <v>700000</v>
      </c>
    </row>
    <row r="90" spans="1:9" ht="12.75">
      <c r="A90" s="90" t="s">
        <v>168</v>
      </c>
      <c r="B90" s="91">
        <v>226</v>
      </c>
      <c r="C90" s="105">
        <f>D90+E90+F90+G90+I90</f>
        <v>1760000</v>
      </c>
      <c r="D90" s="105"/>
      <c r="E90" s="107">
        <v>0</v>
      </c>
      <c r="F90" s="105">
        <v>260000</v>
      </c>
      <c r="G90" s="105"/>
      <c r="H90" s="108"/>
      <c r="I90" s="187">
        <v>1500000</v>
      </c>
    </row>
    <row r="91" spans="1:9" ht="13.5" thickBot="1">
      <c r="A91" s="100" t="s">
        <v>159</v>
      </c>
      <c r="B91" s="101"/>
      <c r="C91" s="113"/>
      <c r="D91" s="113"/>
      <c r="E91" s="115"/>
      <c r="F91" s="113"/>
      <c r="G91" s="113"/>
      <c r="H91" s="116"/>
      <c r="I91" s="188"/>
    </row>
    <row r="92" spans="1:9" ht="12.75">
      <c r="A92" s="95" t="s">
        <v>169</v>
      </c>
      <c r="B92" s="91">
        <v>240</v>
      </c>
      <c r="C92" s="105"/>
      <c r="D92" s="105"/>
      <c r="E92" s="107"/>
      <c r="F92" s="189"/>
      <c r="G92" s="189"/>
      <c r="H92" s="108"/>
      <c r="I92" s="105"/>
    </row>
    <row r="93" spans="1:9" ht="12.75">
      <c r="A93" s="95" t="s">
        <v>170</v>
      </c>
      <c r="B93" s="96"/>
      <c r="C93" s="109"/>
      <c r="D93" s="109"/>
      <c r="E93" s="111"/>
      <c r="F93" s="189"/>
      <c r="G93" s="189"/>
      <c r="H93" s="112"/>
      <c r="I93" s="109"/>
    </row>
    <row r="94" spans="1:9" ht="12.75">
      <c r="A94" s="95" t="s">
        <v>171</v>
      </c>
      <c r="B94" s="96"/>
      <c r="C94" s="109"/>
      <c r="D94" s="109"/>
      <c r="E94" s="111"/>
      <c r="F94" s="189"/>
      <c r="G94" s="189"/>
      <c r="H94" s="112"/>
      <c r="I94" s="109"/>
    </row>
    <row r="95" spans="1:9" ht="13.5" thickBot="1">
      <c r="A95" s="100" t="s">
        <v>172</v>
      </c>
      <c r="B95" s="101"/>
      <c r="C95" s="113"/>
      <c r="D95" s="113"/>
      <c r="E95" s="115"/>
      <c r="F95" s="189"/>
      <c r="G95" s="189"/>
      <c r="H95" s="116"/>
      <c r="I95" s="113"/>
    </row>
    <row r="96" spans="1:9" ht="12.75">
      <c r="A96" s="95" t="s">
        <v>169</v>
      </c>
      <c r="B96" s="91">
        <v>241</v>
      </c>
      <c r="C96" s="105"/>
      <c r="D96" s="105"/>
      <c r="E96" s="105"/>
      <c r="F96" s="105"/>
      <c r="G96" s="105"/>
      <c r="H96" s="108"/>
      <c r="I96" s="105"/>
    </row>
    <row r="97" spans="1:9" ht="12.75">
      <c r="A97" s="95" t="s">
        <v>170</v>
      </c>
      <c r="B97" s="96"/>
      <c r="C97" s="109"/>
      <c r="D97" s="109"/>
      <c r="E97" s="109"/>
      <c r="F97" s="109"/>
      <c r="G97" s="109"/>
      <c r="H97" s="112"/>
      <c r="I97" s="109"/>
    </row>
    <row r="98" spans="1:9" ht="12.75">
      <c r="A98" s="95" t="s">
        <v>173</v>
      </c>
      <c r="B98" s="96"/>
      <c r="C98" s="109"/>
      <c r="D98" s="109"/>
      <c r="E98" s="109"/>
      <c r="F98" s="109"/>
      <c r="G98" s="109"/>
      <c r="H98" s="112"/>
      <c r="I98" s="109"/>
    </row>
    <row r="99" spans="1:9" ht="12.75">
      <c r="A99" s="95" t="s">
        <v>174</v>
      </c>
      <c r="B99" s="96"/>
      <c r="C99" s="109"/>
      <c r="D99" s="109"/>
      <c r="E99" s="109"/>
      <c r="F99" s="109"/>
      <c r="G99" s="109"/>
      <c r="H99" s="112"/>
      <c r="I99" s="109"/>
    </row>
    <row r="100" spans="1:9" ht="13.5" thickBot="1">
      <c r="A100" s="100" t="s">
        <v>175</v>
      </c>
      <c r="B100" s="101"/>
      <c r="C100" s="113"/>
      <c r="D100" s="113"/>
      <c r="E100" s="113"/>
      <c r="F100" s="113"/>
      <c r="G100" s="113"/>
      <c r="H100" s="116"/>
      <c r="I100" s="113"/>
    </row>
    <row r="101" spans="1:9" ht="12.75">
      <c r="A101" s="95" t="s">
        <v>176</v>
      </c>
      <c r="B101" s="91">
        <v>260</v>
      </c>
      <c r="C101" s="105">
        <f>F101</f>
        <v>1259000</v>
      </c>
      <c r="D101" s="105"/>
      <c r="E101" s="107"/>
      <c r="F101" s="105">
        <f>F104</f>
        <v>1259000</v>
      </c>
      <c r="G101" s="112"/>
      <c r="H101" s="105"/>
      <c r="I101" s="105"/>
    </row>
    <row r="102" spans="1:9" ht="12.75">
      <c r="A102" s="95" t="s">
        <v>177</v>
      </c>
      <c r="B102" s="96"/>
      <c r="C102" s="109"/>
      <c r="D102" s="109"/>
      <c r="E102" s="111"/>
      <c r="F102" s="109"/>
      <c r="G102" s="112"/>
      <c r="H102" s="109"/>
      <c r="I102" s="109"/>
    </row>
    <row r="103" spans="1:9" ht="13.5" thickBot="1">
      <c r="A103" s="100" t="s">
        <v>172</v>
      </c>
      <c r="B103" s="101"/>
      <c r="C103" s="113"/>
      <c r="D103" s="113"/>
      <c r="E103" s="115"/>
      <c r="F103" s="113"/>
      <c r="G103" s="116"/>
      <c r="H103" s="113"/>
      <c r="I103" s="113"/>
    </row>
    <row r="104" spans="1:9" ht="12.75">
      <c r="A104" s="95" t="s">
        <v>178</v>
      </c>
      <c r="B104" s="91">
        <v>262</v>
      </c>
      <c r="C104" s="105">
        <f>F104</f>
        <v>1259000</v>
      </c>
      <c r="D104" s="105"/>
      <c r="E104" s="105"/>
      <c r="F104" s="190">
        <v>1259000</v>
      </c>
      <c r="G104" s="108"/>
      <c r="H104" s="105"/>
      <c r="I104" s="105"/>
    </row>
    <row r="105" spans="1:9" ht="12.75">
      <c r="A105" s="95" t="s">
        <v>179</v>
      </c>
      <c r="B105" s="96"/>
      <c r="C105" s="109"/>
      <c r="D105" s="109"/>
      <c r="E105" s="109"/>
      <c r="F105" s="190"/>
      <c r="G105" s="112"/>
      <c r="H105" s="109"/>
      <c r="I105" s="109"/>
    </row>
    <row r="106" spans="1:9" ht="12.75">
      <c r="A106" s="95" t="s">
        <v>180</v>
      </c>
      <c r="B106" s="96"/>
      <c r="C106" s="109"/>
      <c r="D106" s="109"/>
      <c r="E106" s="109"/>
      <c r="F106" s="190"/>
      <c r="G106" s="112"/>
      <c r="H106" s="109"/>
      <c r="I106" s="109"/>
    </row>
    <row r="107" spans="1:9" ht="13.5" thickBot="1">
      <c r="A107" s="100" t="s">
        <v>181</v>
      </c>
      <c r="B107" s="101"/>
      <c r="C107" s="113"/>
      <c r="D107" s="113"/>
      <c r="E107" s="113"/>
      <c r="F107" s="191"/>
      <c r="G107" s="116"/>
      <c r="H107" s="113"/>
      <c r="I107" s="113"/>
    </row>
    <row r="108" spans="1:9" ht="12.75">
      <c r="A108" s="90" t="s">
        <v>182</v>
      </c>
      <c r="B108" s="91">
        <v>263</v>
      </c>
      <c r="C108" s="105"/>
      <c r="D108" s="105"/>
      <c r="E108" s="105"/>
      <c r="F108" s="192"/>
      <c r="G108" s="108"/>
      <c r="H108" s="105"/>
      <c r="I108" s="105"/>
    </row>
    <row r="109" spans="1:9" ht="12.75">
      <c r="A109" s="95" t="s">
        <v>183</v>
      </c>
      <c r="B109" s="96"/>
      <c r="C109" s="109"/>
      <c r="D109" s="109"/>
      <c r="E109" s="109"/>
      <c r="F109" s="193"/>
      <c r="G109" s="112"/>
      <c r="H109" s="109"/>
      <c r="I109" s="109"/>
    </row>
    <row r="110" spans="1:9" ht="12.75">
      <c r="A110" s="95" t="s">
        <v>184</v>
      </c>
      <c r="B110" s="96"/>
      <c r="C110" s="109"/>
      <c r="D110" s="109"/>
      <c r="E110" s="109"/>
      <c r="F110" s="193"/>
      <c r="G110" s="112"/>
      <c r="H110" s="109"/>
      <c r="I110" s="109"/>
    </row>
    <row r="111" spans="1:9" ht="12.75">
      <c r="A111" s="95" t="s">
        <v>185</v>
      </c>
      <c r="B111" s="96"/>
      <c r="C111" s="109"/>
      <c r="D111" s="109"/>
      <c r="E111" s="109"/>
      <c r="F111" s="193"/>
      <c r="G111" s="112"/>
      <c r="H111" s="109"/>
      <c r="I111" s="109"/>
    </row>
    <row r="112" spans="1:9" ht="12.75">
      <c r="A112" s="95" t="s">
        <v>186</v>
      </c>
      <c r="B112" s="96"/>
      <c r="C112" s="109"/>
      <c r="D112" s="109"/>
      <c r="E112" s="109"/>
      <c r="F112" s="193"/>
      <c r="G112" s="112"/>
      <c r="H112" s="109"/>
      <c r="I112" s="109"/>
    </row>
    <row r="113" spans="1:9" ht="12.75">
      <c r="A113" s="95" t="s">
        <v>187</v>
      </c>
      <c r="B113" s="96"/>
      <c r="C113" s="109"/>
      <c r="D113" s="109"/>
      <c r="E113" s="109"/>
      <c r="F113" s="193"/>
      <c r="G113" s="112"/>
      <c r="H113" s="109"/>
      <c r="I113" s="109"/>
    </row>
    <row r="114" spans="1:9" ht="13.5" thickBot="1">
      <c r="A114" s="100" t="s">
        <v>188</v>
      </c>
      <c r="B114" s="101"/>
      <c r="C114" s="113"/>
      <c r="D114" s="113"/>
      <c r="E114" s="113"/>
      <c r="F114" s="194"/>
      <c r="G114" s="116"/>
      <c r="H114" s="113"/>
      <c r="I114" s="113"/>
    </row>
    <row r="115" spans="1:9" ht="13.5" thickBot="1">
      <c r="A115" s="100" t="s">
        <v>189</v>
      </c>
      <c r="B115" s="136">
        <v>290</v>
      </c>
      <c r="C115" s="137">
        <f>D115+E115+F115+G115+I115</f>
        <v>305400</v>
      </c>
      <c r="D115" s="137"/>
      <c r="E115" s="137"/>
      <c r="F115" s="195">
        <v>260000</v>
      </c>
      <c r="G115" s="196"/>
      <c r="H115" s="137"/>
      <c r="I115" s="197">
        <v>45400</v>
      </c>
    </row>
    <row r="116" spans="1:9" ht="12.75">
      <c r="A116" s="95" t="s">
        <v>190</v>
      </c>
      <c r="B116" s="91">
        <v>300</v>
      </c>
      <c r="C116" s="105">
        <f>E116+F116+G116+I116</f>
        <v>1406292.66</v>
      </c>
      <c r="D116" s="106">
        <v>0</v>
      </c>
      <c r="E116" s="105">
        <f>E120</f>
        <v>0</v>
      </c>
      <c r="F116" s="192">
        <f>F120+F124+F128</f>
        <v>206292.66</v>
      </c>
      <c r="G116" s="108"/>
      <c r="H116" s="105"/>
      <c r="I116" s="105">
        <f>I120+I128</f>
        <v>1200000</v>
      </c>
    </row>
    <row r="117" spans="1:9" ht="12.75">
      <c r="A117" s="95" t="s">
        <v>191</v>
      </c>
      <c r="B117" s="96"/>
      <c r="C117" s="109"/>
      <c r="D117" s="110"/>
      <c r="E117" s="109"/>
      <c r="F117" s="193"/>
      <c r="G117" s="112"/>
      <c r="H117" s="109"/>
      <c r="I117" s="109"/>
    </row>
    <row r="118" spans="1:9" ht="12.75">
      <c r="A118" s="95" t="s">
        <v>192</v>
      </c>
      <c r="B118" s="96"/>
      <c r="C118" s="109"/>
      <c r="D118" s="110"/>
      <c r="E118" s="109"/>
      <c r="F118" s="193"/>
      <c r="G118" s="112"/>
      <c r="H118" s="109"/>
      <c r="I118" s="109"/>
    </row>
    <row r="119" spans="1:9" ht="13.5" thickBot="1">
      <c r="A119" s="100" t="s">
        <v>156</v>
      </c>
      <c r="B119" s="101"/>
      <c r="C119" s="113"/>
      <c r="D119" s="114"/>
      <c r="E119" s="113"/>
      <c r="F119" s="194"/>
      <c r="G119" s="116"/>
      <c r="H119" s="113"/>
      <c r="I119" s="113"/>
    </row>
    <row r="120" spans="1:9" ht="12.75">
      <c r="A120" s="95" t="s">
        <v>193</v>
      </c>
      <c r="B120" s="91">
        <v>310</v>
      </c>
      <c r="C120" s="105">
        <f>D120+E120+F120+G120+I120</f>
        <v>500000</v>
      </c>
      <c r="D120" s="106">
        <v>0</v>
      </c>
      <c r="E120" s="105">
        <v>0</v>
      </c>
      <c r="F120" s="192">
        <v>0</v>
      </c>
      <c r="G120" s="108"/>
      <c r="H120" s="105"/>
      <c r="I120" s="105">
        <v>500000</v>
      </c>
    </row>
    <row r="121" spans="1:9" ht="12.75">
      <c r="A121" s="95" t="s">
        <v>194</v>
      </c>
      <c r="B121" s="96"/>
      <c r="C121" s="109"/>
      <c r="D121" s="110"/>
      <c r="E121" s="109"/>
      <c r="F121" s="193"/>
      <c r="G121" s="112"/>
      <c r="H121" s="109"/>
      <c r="I121" s="109"/>
    </row>
    <row r="122" spans="1:9" ht="12.75">
      <c r="A122" s="95" t="s">
        <v>195</v>
      </c>
      <c r="B122" s="96"/>
      <c r="C122" s="109"/>
      <c r="D122" s="110"/>
      <c r="E122" s="109"/>
      <c r="F122" s="193"/>
      <c r="G122" s="112"/>
      <c r="H122" s="109"/>
      <c r="I122" s="109"/>
    </row>
    <row r="123" spans="1:9" ht="13.5" thickBot="1">
      <c r="A123" s="100" t="s">
        <v>196</v>
      </c>
      <c r="B123" s="101"/>
      <c r="C123" s="113"/>
      <c r="D123" s="114"/>
      <c r="E123" s="113"/>
      <c r="F123" s="194"/>
      <c r="G123" s="116"/>
      <c r="H123" s="113"/>
      <c r="I123" s="113"/>
    </row>
    <row r="124" spans="1:9" ht="12.75">
      <c r="A124" s="95" t="s">
        <v>193</v>
      </c>
      <c r="B124" s="91">
        <v>320</v>
      </c>
      <c r="C124" s="105"/>
      <c r="D124" s="105"/>
      <c r="E124" s="105"/>
      <c r="F124" s="192"/>
      <c r="G124" s="108"/>
      <c r="H124" s="105"/>
      <c r="I124" s="105"/>
    </row>
    <row r="125" spans="1:9" ht="12.75">
      <c r="A125" s="95" t="s">
        <v>194</v>
      </c>
      <c r="B125" s="96"/>
      <c r="C125" s="109"/>
      <c r="D125" s="109"/>
      <c r="E125" s="109"/>
      <c r="F125" s="193"/>
      <c r="G125" s="112"/>
      <c r="H125" s="109"/>
      <c r="I125" s="109"/>
    </row>
    <row r="126" spans="1:9" ht="12.75">
      <c r="A126" s="95" t="s">
        <v>197</v>
      </c>
      <c r="B126" s="96"/>
      <c r="C126" s="109"/>
      <c r="D126" s="109"/>
      <c r="E126" s="109"/>
      <c r="F126" s="193"/>
      <c r="G126" s="112"/>
      <c r="H126" s="109"/>
      <c r="I126" s="109"/>
    </row>
    <row r="127" spans="1:9" ht="13.5" thickBot="1">
      <c r="A127" s="100" t="s">
        <v>198</v>
      </c>
      <c r="B127" s="101"/>
      <c r="C127" s="113"/>
      <c r="D127" s="113"/>
      <c r="E127" s="113"/>
      <c r="F127" s="194"/>
      <c r="G127" s="116"/>
      <c r="H127" s="113"/>
      <c r="I127" s="113"/>
    </row>
    <row r="128" spans="1:9" ht="12.75">
      <c r="A128" s="95" t="s">
        <v>193</v>
      </c>
      <c r="B128" s="91">
        <v>340</v>
      </c>
      <c r="C128" s="105">
        <f>D128+E128+F128+G128+I128</f>
        <v>906292.66</v>
      </c>
      <c r="D128" s="105"/>
      <c r="E128" s="105"/>
      <c r="F128" s="192">
        <v>206292.66</v>
      </c>
      <c r="G128" s="108"/>
      <c r="H128" s="105"/>
      <c r="I128" s="187">
        <v>700000</v>
      </c>
    </row>
    <row r="129" spans="1:9" ht="12.75">
      <c r="A129" s="95" t="s">
        <v>194</v>
      </c>
      <c r="B129" s="96"/>
      <c r="C129" s="109"/>
      <c r="D129" s="109"/>
      <c r="E129" s="109"/>
      <c r="F129" s="193"/>
      <c r="G129" s="112"/>
      <c r="H129" s="109"/>
      <c r="I129" s="198"/>
    </row>
    <row r="130" spans="1:9" ht="12.75">
      <c r="A130" s="95" t="s">
        <v>199</v>
      </c>
      <c r="B130" s="96"/>
      <c r="C130" s="109"/>
      <c r="D130" s="109"/>
      <c r="E130" s="109"/>
      <c r="F130" s="193"/>
      <c r="G130" s="112"/>
      <c r="H130" s="109"/>
      <c r="I130" s="198"/>
    </row>
    <row r="131" spans="1:9" ht="13.5" thickBot="1">
      <c r="A131" s="100" t="s">
        <v>200</v>
      </c>
      <c r="B131" s="101"/>
      <c r="C131" s="113"/>
      <c r="D131" s="113"/>
      <c r="E131" s="113"/>
      <c r="F131" s="194"/>
      <c r="G131" s="116"/>
      <c r="H131" s="113"/>
      <c r="I131" s="188"/>
    </row>
    <row r="132" spans="1:9" ht="12.75">
      <c r="A132" s="95" t="s">
        <v>190</v>
      </c>
      <c r="B132" s="91">
        <v>500</v>
      </c>
      <c r="C132" s="105"/>
      <c r="D132" s="105"/>
      <c r="E132" s="105"/>
      <c r="F132" s="192"/>
      <c r="G132" s="108"/>
      <c r="H132" s="105"/>
      <c r="I132" s="105"/>
    </row>
    <row r="133" spans="1:9" ht="12.75">
      <c r="A133" s="95" t="s">
        <v>201</v>
      </c>
      <c r="B133" s="96"/>
      <c r="C133" s="109"/>
      <c r="D133" s="109"/>
      <c r="E133" s="109"/>
      <c r="F133" s="193"/>
      <c r="G133" s="112"/>
      <c r="H133" s="109"/>
      <c r="I133" s="109"/>
    </row>
    <row r="134" spans="1:9" ht="13.5" thickBot="1">
      <c r="A134" s="100" t="s">
        <v>198</v>
      </c>
      <c r="B134" s="101"/>
      <c r="C134" s="113"/>
      <c r="D134" s="113"/>
      <c r="E134" s="113"/>
      <c r="F134" s="194"/>
      <c r="G134" s="116"/>
      <c r="H134" s="113"/>
      <c r="I134" s="113"/>
    </row>
    <row r="135" spans="1:9" ht="12.75">
      <c r="A135" s="90" t="s">
        <v>202</v>
      </c>
      <c r="B135" s="90"/>
      <c r="C135" s="166"/>
      <c r="D135" s="166"/>
      <c r="E135" s="166"/>
      <c r="F135" s="166"/>
      <c r="G135" s="166"/>
      <c r="H135" s="147"/>
      <c r="I135" s="166"/>
    </row>
    <row r="136" spans="1:9" ht="12.75">
      <c r="A136" s="95" t="s">
        <v>203</v>
      </c>
      <c r="B136" s="96"/>
      <c r="C136" s="109">
        <v>0</v>
      </c>
      <c r="D136" s="109" t="s">
        <v>204</v>
      </c>
      <c r="E136" s="109" t="s">
        <v>205</v>
      </c>
      <c r="F136" s="109" t="s">
        <v>206</v>
      </c>
      <c r="G136" s="109"/>
      <c r="H136" s="156" t="s">
        <v>206</v>
      </c>
      <c r="I136" s="109" t="s">
        <v>204</v>
      </c>
    </row>
    <row r="137" spans="1:9" ht="12.75">
      <c r="A137" s="95" t="s">
        <v>207</v>
      </c>
      <c r="B137" s="96"/>
      <c r="C137" s="109"/>
      <c r="D137" s="109"/>
      <c r="E137" s="109"/>
      <c r="F137" s="109"/>
      <c r="G137" s="109"/>
      <c r="H137" s="156"/>
      <c r="I137" s="109"/>
    </row>
    <row r="138" spans="1:9" ht="12.75">
      <c r="A138" s="95" t="s">
        <v>208</v>
      </c>
      <c r="B138" s="96"/>
      <c r="C138" s="109"/>
      <c r="D138" s="109"/>
      <c r="E138" s="109"/>
      <c r="F138" s="109"/>
      <c r="G138" s="109"/>
      <c r="H138" s="156"/>
      <c r="I138" s="109"/>
    </row>
    <row r="139" spans="1:9" ht="12.75">
      <c r="A139" s="95" t="s">
        <v>209</v>
      </c>
      <c r="B139" s="95"/>
      <c r="C139" s="163"/>
      <c r="D139" s="163"/>
      <c r="E139" s="163"/>
      <c r="F139" s="163"/>
      <c r="G139" s="163"/>
      <c r="H139" s="147"/>
      <c r="I139" s="163"/>
    </row>
    <row r="140" spans="1:9" ht="13.5" thickBot="1">
      <c r="A140" s="100" t="s">
        <v>210</v>
      </c>
      <c r="B140" s="100"/>
      <c r="C140" s="199"/>
      <c r="D140" s="199"/>
      <c r="E140" s="199"/>
      <c r="F140" s="199"/>
      <c r="G140" s="199"/>
      <c r="H140" s="147"/>
      <c r="I140" s="199"/>
    </row>
    <row r="141" spans="1:9" ht="13.5" thickBot="1">
      <c r="A141" s="100"/>
      <c r="B141" s="100"/>
      <c r="C141" s="199"/>
      <c r="D141" s="199" t="s">
        <v>211</v>
      </c>
      <c r="E141" s="199" t="s">
        <v>211</v>
      </c>
      <c r="F141" s="200" t="s">
        <v>211</v>
      </c>
      <c r="G141" s="175"/>
      <c r="H141" s="147"/>
      <c r="I141" s="199" t="s">
        <v>211</v>
      </c>
    </row>
    <row r="142" spans="1:9" ht="13.5" thickBot="1">
      <c r="A142" s="100" t="s">
        <v>212</v>
      </c>
      <c r="B142" s="100"/>
      <c r="C142" s="199"/>
      <c r="D142" s="199"/>
      <c r="E142" s="199"/>
      <c r="F142" s="200"/>
      <c r="G142" s="138"/>
      <c r="H142" s="147"/>
      <c r="I142" s="199"/>
    </row>
    <row r="143" spans="1:9" ht="13.5" thickBot="1">
      <c r="A143" s="201" t="s">
        <v>213</v>
      </c>
      <c r="B143" s="100"/>
      <c r="C143" s="199">
        <f>C144</f>
        <v>378485.19</v>
      </c>
      <c r="D143" s="199"/>
      <c r="E143" s="199"/>
      <c r="F143" s="200"/>
      <c r="G143" s="138"/>
      <c r="H143" s="147"/>
      <c r="I143" s="199"/>
    </row>
    <row r="144" spans="1:9" ht="13.5" thickBot="1">
      <c r="A144" s="202"/>
      <c r="B144" s="100">
        <v>262</v>
      </c>
      <c r="C144" s="199">
        <v>378485.19</v>
      </c>
      <c r="D144" s="199"/>
      <c r="E144" s="199"/>
      <c r="F144" s="200"/>
      <c r="G144" s="138"/>
      <c r="H144" s="147"/>
      <c r="I144" s="199"/>
    </row>
    <row r="145" spans="1:9" ht="13.5" thickBot="1">
      <c r="A145" s="203" t="s">
        <v>214</v>
      </c>
      <c r="B145" s="204"/>
      <c r="C145" s="199">
        <f>C146</f>
        <v>2611656</v>
      </c>
      <c r="D145" s="199"/>
      <c r="E145" s="199"/>
      <c r="F145" s="200"/>
      <c r="G145" s="199"/>
      <c r="H145" s="147"/>
      <c r="I145" s="199"/>
    </row>
    <row r="146" spans="1:9" ht="13.5" thickBot="1">
      <c r="A146" s="205"/>
      <c r="B146" s="204">
        <v>262</v>
      </c>
      <c r="C146" s="199">
        <v>2611656</v>
      </c>
      <c r="D146" s="199"/>
      <c r="E146" s="199"/>
      <c r="F146" s="200"/>
      <c r="G146" s="199"/>
      <c r="H146" s="147"/>
      <c r="I146" s="199"/>
    </row>
    <row r="147" spans="1:9" ht="13.5" customHeight="1" thickBot="1">
      <c r="A147" s="203" t="s">
        <v>215</v>
      </c>
      <c r="B147" s="204"/>
      <c r="C147" s="199">
        <f>C148</f>
        <v>3537623.34</v>
      </c>
      <c r="D147" s="199"/>
      <c r="E147" s="199"/>
      <c r="F147" s="200"/>
      <c r="G147" s="199"/>
      <c r="H147" s="147"/>
      <c r="I147" s="199"/>
    </row>
    <row r="148" spans="1:9" ht="13.5" thickBot="1">
      <c r="A148" s="205"/>
      <c r="B148" s="204">
        <v>290</v>
      </c>
      <c r="C148" s="199">
        <v>3537623.34</v>
      </c>
      <c r="D148" s="199"/>
      <c r="E148" s="199"/>
      <c r="F148" s="200"/>
      <c r="G148" s="199"/>
      <c r="H148" s="147"/>
      <c r="I148" s="199"/>
    </row>
    <row r="149" ht="12.75">
      <c r="A149" s="206"/>
    </row>
    <row r="150" ht="12.75">
      <c r="A150" s="206"/>
    </row>
    <row r="151" ht="12.75">
      <c r="A151" s="206"/>
    </row>
    <row r="152" ht="12.75">
      <c r="A152" s="206"/>
    </row>
    <row r="153" ht="12.75">
      <c r="A153" s="206"/>
    </row>
    <row r="154" ht="12.75">
      <c r="A154" s="206"/>
    </row>
    <row r="155" ht="12.75">
      <c r="A155" s="79" t="s">
        <v>216</v>
      </c>
    </row>
    <row r="156" ht="12.75">
      <c r="A156" s="79" t="s">
        <v>217</v>
      </c>
    </row>
    <row r="157" ht="13.5" thickBot="1">
      <c r="A157" s="206"/>
    </row>
    <row r="158" spans="1:5" ht="12.75">
      <c r="A158" s="90" t="s">
        <v>218</v>
      </c>
      <c r="B158" s="91" t="s">
        <v>219</v>
      </c>
      <c r="C158" s="91" t="s">
        <v>220</v>
      </c>
      <c r="D158" s="91" t="s">
        <v>221</v>
      </c>
      <c r="E158" s="91" t="s">
        <v>222</v>
      </c>
    </row>
    <row r="159" spans="1:5" ht="13.5" thickBot="1">
      <c r="A159" s="100" t="s">
        <v>223</v>
      </c>
      <c r="B159" s="101"/>
      <c r="C159" s="101"/>
      <c r="D159" s="101"/>
      <c r="E159" s="101"/>
    </row>
    <row r="160" spans="1:5" ht="13.5" thickBot="1">
      <c r="A160" s="100"/>
      <c r="B160" s="136"/>
      <c r="C160" s="136"/>
      <c r="D160" s="136"/>
      <c r="E160" s="136"/>
    </row>
    <row r="161" spans="1:5" ht="13.5" thickBot="1">
      <c r="A161" s="100"/>
      <c r="B161" s="136"/>
      <c r="C161" s="136"/>
      <c r="D161" s="136"/>
      <c r="E161" s="136"/>
    </row>
    <row r="162" ht="12.75">
      <c r="A162" s="206"/>
    </row>
    <row r="163" ht="13.5">
      <c r="A163" s="207" t="s">
        <v>224</v>
      </c>
    </row>
    <row r="164" ht="13.5">
      <c r="A164" s="207" t="s">
        <v>225</v>
      </c>
    </row>
    <row r="165" ht="13.5">
      <c r="A165" s="207" t="s">
        <v>226</v>
      </c>
    </row>
    <row r="166" ht="13.5">
      <c r="A166" s="207" t="s">
        <v>227</v>
      </c>
    </row>
    <row r="167" ht="13.5">
      <c r="A167" s="207" t="s">
        <v>228</v>
      </c>
    </row>
    <row r="168" spans="1:3" ht="13.5">
      <c r="A168" s="207" t="s">
        <v>229</v>
      </c>
      <c r="C168" t="s">
        <v>230</v>
      </c>
    </row>
    <row r="169" ht="13.5">
      <c r="A169" s="207" t="s">
        <v>225</v>
      </c>
    </row>
    <row r="170" spans="1:3" ht="13.5">
      <c r="A170" s="207" t="s">
        <v>231</v>
      </c>
      <c r="C170" t="s">
        <v>232</v>
      </c>
    </row>
    <row r="171" ht="13.5">
      <c r="A171" s="207" t="s">
        <v>225</v>
      </c>
    </row>
    <row r="172" ht="13.5">
      <c r="A172" s="207" t="s">
        <v>233</v>
      </c>
    </row>
    <row r="173" ht="13.5">
      <c r="A173" s="207" t="s">
        <v>234</v>
      </c>
    </row>
    <row r="174" ht="21.75" customHeight="1">
      <c r="A174" s="207" t="s">
        <v>235</v>
      </c>
    </row>
    <row r="175" ht="12.75">
      <c r="A175" s="208"/>
    </row>
    <row r="176" ht="12.75">
      <c r="A176" s="206"/>
    </row>
  </sheetData>
  <mergeCells count="206">
    <mergeCell ref="C158:C159"/>
    <mergeCell ref="D158:D159"/>
    <mergeCell ref="E158:E159"/>
    <mergeCell ref="A143:A144"/>
    <mergeCell ref="A145:A146"/>
    <mergeCell ref="A147:A148"/>
    <mergeCell ref="B158:B159"/>
    <mergeCell ref="F136:F138"/>
    <mergeCell ref="G136:G138"/>
    <mergeCell ref="H136:H138"/>
    <mergeCell ref="I136:I138"/>
    <mergeCell ref="B136:B138"/>
    <mergeCell ref="C136:C138"/>
    <mergeCell ref="D136:D138"/>
    <mergeCell ref="E136:E138"/>
    <mergeCell ref="F132:F134"/>
    <mergeCell ref="G132:G134"/>
    <mergeCell ref="H132:H134"/>
    <mergeCell ref="I132:I134"/>
    <mergeCell ref="B132:B134"/>
    <mergeCell ref="C132:C134"/>
    <mergeCell ref="D132:D134"/>
    <mergeCell ref="E132:E134"/>
    <mergeCell ref="F128:F131"/>
    <mergeCell ref="G128:G131"/>
    <mergeCell ref="H128:H131"/>
    <mergeCell ref="I128:I131"/>
    <mergeCell ref="B128:B131"/>
    <mergeCell ref="C128:C131"/>
    <mergeCell ref="D128:D131"/>
    <mergeCell ref="E128:E131"/>
    <mergeCell ref="F124:F127"/>
    <mergeCell ref="G124:G127"/>
    <mergeCell ref="H124:H127"/>
    <mergeCell ref="I124:I127"/>
    <mergeCell ref="B124:B127"/>
    <mergeCell ref="C124:C127"/>
    <mergeCell ref="D124:D127"/>
    <mergeCell ref="E124:E127"/>
    <mergeCell ref="F120:F123"/>
    <mergeCell ref="G120:G123"/>
    <mergeCell ref="H120:H123"/>
    <mergeCell ref="I120:I123"/>
    <mergeCell ref="B120:B123"/>
    <mergeCell ref="C120:C123"/>
    <mergeCell ref="D120:D123"/>
    <mergeCell ref="E120:E123"/>
    <mergeCell ref="F116:F119"/>
    <mergeCell ref="G116:G119"/>
    <mergeCell ref="H116:H119"/>
    <mergeCell ref="I116:I119"/>
    <mergeCell ref="B116:B119"/>
    <mergeCell ref="C116:C119"/>
    <mergeCell ref="D116:D119"/>
    <mergeCell ref="E116:E119"/>
    <mergeCell ref="F108:F114"/>
    <mergeCell ref="G108:G114"/>
    <mergeCell ref="H108:H114"/>
    <mergeCell ref="I108:I114"/>
    <mergeCell ref="B108:B114"/>
    <mergeCell ref="C108:C114"/>
    <mergeCell ref="D108:D114"/>
    <mergeCell ref="E108:E114"/>
    <mergeCell ref="F104:F107"/>
    <mergeCell ref="G104:G107"/>
    <mergeCell ref="H104:H107"/>
    <mergeCell ref="I104:I107"/>
    <mergeCell ref="B104:B107"/>
    <mergeCell ref="C104:C107"/>
    <mergeCell ref="D104:D107"/>
    <mergeCell ref="E104:E107"/>
    <mergeCell ref="F101:F103"/>
    <mergeCell ref="G101:G103"/>
    <mergeCell ref="H101:H103"/>
    <mergeCell ref="I101:I103"/>
    <mergeCell ref="B101:B103"/>
    <mergeCell ref="C101:C103"/>
    <mergeCell ref="D101:D103"/>
    <mergeCell ref="E101:E103"/>
    <mergeCell ref="F96:F100"/>
    <mergeCell ref="G96:G100"/>
    <mergeCell ref="H96:H100"/>
    <mergeCell ref="I96:I100"/>
    <mergeCell ref="B96:B100"/>
    <mergeCell ref="C96:C100"/>
    <mergeCell ref="D96:D100"/>
    <mergeCell ref="E96:E100"/>
    <mergeCell ref="F92:F95"/>
    <mergeCell ref="G92:G95"/>
    <mergeCell ref="H92:H95"/>
    <mergeCell ref="I92:I95"/>
    <mergeCell ref="B92:B95"/>
    <mergeCell ref="C92:C95"/>
    <mergeCell ref="D92:D95"/>
    <mergeCell ref="E92:E95"/>
    <mergeCell ref="F90:F91"/>
    <mergeCell ref="G90:G91"/>
    <mergeCell ref="H90:H91"/>
    <mergeCell ref="I90:I91"/>
    <mergeCell ref="B90:B91"/>
    <mergeCell ref="C90:C91"/>
    <mergeCell ref="D90:D91"/>
    <mergeCell ref="E90:E91"/>
    <mergeCell ref="I80:I81"/>
    <mergeCell ref="B86:B88"/>
    <mergeCell ref="C86:C88"/>
    <mergeCell ref="D86:D88"/>
    <mergeCell ref="E86:E88"/>
    <mergeCell ref="F86:F88"/>
    <mergeCell ref="G86:G88"/>
    <mergeCell ref="H86:H88"/>
    <mergeCell ref="I86:I88"/>
    <mergeCell ref="G79:H79"/>
    <mergeCell ref="B80:B81"/>
    <mergeCell ref="C80:C81"/>
    <mergeCell ref="D80:D81"/>
    <mergeCell ref="E80:E81"/>
    <mergeCell ref="F80:F81"/>
    <mergeCell ref="G80:H81"/>
    <mergeCell ref="I74:I75"/>
    <mergeCell ref="B76:B78"/>
    <mergeCell ref="C76:C78"/>
    <mergeCell ref="D76:D78"/>
    <mergeCell ref="E76:E78"/>
    <mergeCell ref="F76:F78"/>
    <mergeCell ref="G76:H78"/>
    <mergeCell ref="I76:I78"/>
    <mergeCell ref="G72:H72"/>
    <mergeCell ref="G73:H73"/>
    <mergeCell ref="B74:B75"/>
    <mergeCell ref="C74:C75"/>
    <mergeCell ref="D74:D75"/>
    <mergeCell ref="E74:E75"/>
    <mergeCell ref="F74:F75"/>
    <mergeCell ref="G74:H75"/>
    <mergeCell ref="F66:F69"/>
    <mergeCell ref="G66:H69"/>
    <mergeCell ref="I66:I69"/>
    <mergeCell ref="G71:H71"/>
    <mergeCell ref="B66:B69"/>
    <mergeCell ref="C66:C69"/>
    <mergeCell ref="D66:D69"/>
    <mergeCell ref="E66:E69"/>
    <mergeCell ref="F46:F52"/>
    <mergeCell ref="G46:H52"/>
    <mergeCell ref="I46:I52"/>
    <mergeCell ref="B61:B65"/>
    <mergeCell ref="C61:C65"/>
    <mergeCell ref="D61:D65"/>
    <mergeCell ref="E61:E65"/>
    <mergeCell ref="F61:F65"/>
    <mergeCell ref="G61:H65"/>
    <mergeCell ref="I61:I65"/>
    <mergeCell ref="B46:B52"/>
    <mergeCell ref="C46:C52"/>
    <mergeCell ref="D46:D52"/>
    <mergeCell ref="E46:E52"/>
    <mergeCell ref="G42:H42"/>
    <mergeCell ref="G43:H43"/>
    <mergeCell ref="G44:H44"/>
    <mergeCell ref="G45:H45"/>
    <mergeCell ref="I19:I22"/>
    <mergeCell ref="A23:A41"/>
    <mergeCell ref="B23:B41"/>
    <mergeCell ref="C23:C41"/>
    <mergeCell ref="D23:D41"/>
    <mergeCell ref="E23:E41"/>
    <mergeCell ref="F23:F41"/>
    <mergeCell ref="G23:H41"/>
    <mergeCell ref="I23:I41"/>
    <mergeCell ref="F17:F18"/>
    <mergeCell ref="G17:H18"/>
    <mergeCell ref="I17:I18"/>
    <mergeCell ref="A19:A22"/>
    <mergeCell ref="B19:B22"/>
    <mergeCell ref="C19:C22"/>
    <mergeCell ref="D19:D22"/>
    <mergeCell ref="E19:E22"/>
    <mergeCell ref="F19:F22"/>
    <mergeCell ref="G19:H22"/>
    <mergeCell ref="B17:B18"/>
    <mergeCell ref="C17:C18"/>
    <mergeCell ref="D17:D18"/>
    <mergeCell ref="E17:E18"/>
    <mergeCell ref="F12:F14"/>
    <mergeCell ref="G12:H14"/>
    <mergeCell ref="I12:I14"/>
    <mergeCell ref="B15:B16"/>
    <mergeCell ref="C15:C16"/>
    <mergeCell ref="D15:D16"/>
    <mergeCell ref="E15:E16"/>
    <mergeCell ref="F15:F16"/>
    <mergeCell ref="G15:H16"/>
    <mergeCell ref="I15:I16"/>
    <mergeCell ref="B12:B14"/>
    <mergeCell ref="C12:C14"/>
    <mergeCell ref="D12:D14"/>
    <mergeCell ref="E12:E14"/>
    <mergeCell ref="D5:I5"/>
    <mergeCell ref="B7:B11"/>
    <mergeCell ref="C7:C11"/>
    <mergeCell ref="D7:D11"/>
    <mergeCell ref="E7:E11"/>
    <mergeCell ref="F7:F11"/>
    <mergeCell ref="G7:H11"/>
    <mergeCell ref="I7:I11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елистратова</cp:lastModifiedBy>
  <cp:lastPrinted>2016-02-19T12:50:30Z</cp:lastPrinted>
  <dcterms:created xsi:type="dcterms:W3CDTF">1996-10-08T23:32:33Z</dcterms:created>
  <dcterms:modified xsi:type="dcterms:W3CDTF">2016-02-19T12:50:55Z</dcterms:modified>
  <cp:category/>
  <cp:version/>
  <cp:contentType/>
  <cp:contentStatus/>
</cp:coreProperties>
</file>